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firstSheet="25" activeTab="27"/>
  </bookViews>
  <sheets>
    <sheet name="Аналіз еф 0810160" sheetId="1" r:id="rId1"/>
    <sheet name="Аналіз еф 0813031" sheetId="2" r:id="rId2"/>
    <sheet name="Аналіз еф 0813011" sheetId="3" r:id="rId3"/>
    <sheet name="Аналіз еф 0813012" sheetId="4" r:id="rId4"/>
    <sheet name="Аналіз еф 0813021" sheetId="5" r:id="rId5"/>
    <sheet name="Аналіз еф 0813020" sheetId="6" r:id="rId6"/>
    <sheet name="Аналіз еф 0813041" sheetId="7" r:id="rId7"/>
    <sheet name="Аналіз еф 0813040 (3)" sheetId="8" r:id="rId8"/>
    <sheet name="Аналіз еф 0813040 (4)" sheetId="9" r:id="rId9"/>
    <sheet name="Аналіз еф 0813040 (2)" sheetId="10" r:id="rId10"/>
    <sheet name="Аналіз еф 0813050" sheetId="11" r:id="rId11"/>
    <sheet name="Аналіз еф 0813080" sheetId="12" r:id="rId12"/>
    <sheet name="Аналіз еф 0813090" sheetId="13" r:id="rId13"/>
    <sheet name="Аналіз еф 0813160" sheetId="14" r:id="rId14"/>
    <sheet name="Аналіз еф 0813230" sheetId="15" r:id="rId15"/>
    <sheet name="Аналіз еф 0813242" sheetId="16" r:id="rId16"/>
    <sheet name="Додаток 1 0810160" sheetId="17" r:id="rId17"/>
    <sheet name="Додаток 1 0813030" sheetId="18" r:id="rId18"/>
    <sheet name="Додаток 1 0813010" sheetId="19" r:id="rId19"/>
    <sheet name="Додаток 1 0813020" sheetId="20" r:id="rId20"/>
    <sheet name="Додаток 1 0813040" sheetId="21" r:id="rId21"/>
    <sheet name="Додаток 1 0813050" sheetId="22" r:id="rId22"/>
    <sheet name="Додаток 1 0813080" sheetId="23" r:id="rId23"/>
    <sheet name="Додаток 1 0813090" sheetId="24" r:id="rId24"/>
    <sheet name="Додаток 1 0813160" sheetId="25" r:id="rId25"/>
    <sheet name="Додаток 1 0813230" sheetId="26" r:id="rId26"/>
    <sheet name="Додаток 1 0813240" sheetId="27" r:id="rId27"/>
    <sheet name="Додаток 2 свод" sheetId="28" r:id="rId28"/>
  </sheets>
  <definedNames>
    <definedName name="_xlnm.Print_Area" localSheetId="16">'Додаток 1 0810160'!$A$1:$F$39</definedName>
    <definedName name="_xlnm.Print_Area" localSheetId="18">'Додаток 1 0813010'!$A$1:$F$40</definedName>
    <definedName name="_xlnm.Print_Area" localSheetId="19">'Додаток 1 0813020'!$A$1:$F$39</definedName>
    <definedName name="_xlnm.Print_Area" localSheetId="17">'Додаток 1 0813030'!$A$1:$F$39</definedName>
    <definedName name="_xlnm.Print_Area" localSheetId="20">'Додаток 1 0813040'!$A$1:$F$39</definedName>
    <definedName name="_xlnm.Print_Area" localSheetId="21">'Додаток 1 0813050'!$A$1:$F$39</definedName>
    <definedName name="_xlnm.Print_Area" localSheetId="22">'Додаток 1 0813080'!$A$1:$F$39</definedName>
    <definedName name="_xlnm.Print_Area" localSheetId="23">'Додаток 1 0813090'!$A$1:$F$39</definedName>
    <definedName name="_xlnm.Print_Area" localSheetId="24">'Додаток 1 0813160'!$A$1:$F$39</definedName>
    <definedName name="_xlnm.Print_Area" localSheetId="25">'Додаток 1 0813230'!$A$1:$F$39</definedName>
    <definedName name="_xlnm.Print_Area" localSheetId="26">'Додаток 1 0813240'!$A$1:$F$39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14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15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16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sharedStrings.xml><?xml version="1.0" encoding="utf-8"?>
<sst xmlns="http://schemas.openxmlformats.org/spreadsheetml/2006/main" count="1377" uniqueCount="296">
  <si>
    <t>Забезпечення надання субсидій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</si>
  <si>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(3810,71:3810,71):1 * 100 = 1:1*100= 100  </t>
    </r>
    <r>
      <rPr>
        <u val="single"/>
        <sz val="14"/>
        <rFont val="Arial"/>
        <family val="2"/>
      </rPr>
      <t>за 2019 рік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</si>
  <si>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у 2018 році за показником середнього розміру на надання пільг на оплату житлово-комунальних 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</si>
  <si>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100:665,4 = 0,150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</si>
  <si>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0,150, що відповідає критерію оцінки  І1 &lt; 1, то за цим параметром для даної програми нараховується 0 балів. </t>
    </r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</si>
  <si>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</si>
  <si>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</si>
  <si>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Забезпечити надання пільг на придбання твердого та рідкого пічного побутового палива і скрапленого газу окремим категоріям громадян відповідно до  законодавства 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</si>
  <si>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2454,06:1773,55:1 * 100 = 138,37   </t>
    </r>
    <r>
      <rPr>
        <u val="single"/>
        <sz val="14"/>
        <rFont val="Arial"/>
        <family val="2"/>
      </rPr>
      <t>за 2019 рік</t>
    </r>
  </si>
  <si>
    <t>Причина - зміни у законодавстві при призначенні пільг на придбання твердого та рідкого пічного побутового палива і скрапленого газу</t>
  </si>
  <si>
    <r>
      <t xml:space="preserve">І як = ((100:100):1 * 100 = 1:1 * 100= 100,00  </t>
    </r>
    <r>
      <rPr>
        <b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</si>
  <si>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138,37 : 36,8 = 3,76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</si>
  <si>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3,76,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&gt;1, то за цим параметром для даної програми нараховується 25 балів. </t>
    </r>
  </si>
  <si>
    <t>Σ= 138,37+100+25 = 263,37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</si>
  <si>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250 ефективність.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</si>
  <si>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</si>
  <si>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</si>
  <si>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 субсидій населенню для відшкодування витрат на придбання твердого та рідкого пічного побутового палива і скрапленого газу</t>
  </si>
  <si>
    <t>Забезпечити надання  субсидій населенню для відшкодування витрат на придбання твердого та рідкого пічного побутового палива і скрапленого газу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</si>
  <si>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3629,45:3629,45:1 * 100 = 1:1*100 = 100  </t>
    </r>
    <r>
      <rPr>
        <u val="single"/>
        <sz val="14"/>
        <rFont val="Arial"/>
        <family val="2"/>
      </rPr>
      <t>за 2019 рік</t>
    </r>
  </si>
  <si>
    <r>
      <t xml:space="preserve">І як = 100:100:1 * 100 = 100,00  </t>
    </r>
    <r>
      <rPr>
        <b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</si>
  <si>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100:36,8 = 2,717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</si>
  <si>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2,717 що відповідає критерію оцінки  І</t>
    </r>
    <r>
      <rPr>
        <vertAlign val="subscript"/>
        <sz val="14"/>
        <rFont val="Arial"/>
        <family val="2"/>
      </rPr>
      <t>1 &gt;1</t>
    </r>
    <r>
      <rPr>
        <sz val="14"/>
        <rFont val="Arial"/>
        <family val="2"/>
      </rPr>
      <t xml:space="preserve">, то за цим параметром для даної програми нараховується 25 балів. </t>
    </r>
  </si>
  <si>
    <t>Σ= 100+100+2,717 = 202,717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</si>
  <si>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середню ефективність.</t>
  </si>
  <si>
    <t>Завдання підпрограми виконане в межах кошторисних призначень. Субсидії на придбання твердого та рідкого пічного побутового палива і скрапленого газу були нараховані відподно до законодавства, але не виплачені всім отримувачам через недостатнє фінансування. У зв'язку з цим на кінець 2017 і 2018 року виникла кредиторська заборгованість.</t>
  </si>
  <si>
    <t>Начальник відділу фінансового забезпечення</t>
  </si>
  <si>
    <t>Н.Г. Головань</t>
  </si>
  <si>
    <t>0810000</t>
  </si>
  <si>
    <t xml:space="preserve">Забезпечення надання субсидій на придбання твердого та рідкого пічного побутового палива і скрапленого газу окремим категоріям громадян відповідно до  законодавства 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</si>
  <si>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</si>
  <si>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Забезпечення надання пільг на оплату житлово-комунальних послуг окремим категоріям громадян, визначеним підпрограмою</t>
  </si>
  <si>
    <t>Забезпечення надання субсидій населенню для відшкодування витрат на оплату житлово-комунальних послуг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</si>
  <si>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</si>
  <si>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 xml:space="preserve">Забезпечення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</si>
  <si>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</si>
  <si>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</si>
  <si>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</si>
  <si>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</si>
  <si>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</si>
  <si>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</si>
  <si>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</si>
  <si>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</si>
  <si>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</si>
  <si>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</si>
  <si>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</si>
  <si>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</si>
  <si>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</si>
  <si>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</si>
  <si>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</si>
  <si>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</si>
  <si>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</si>
  <si>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</si>
  <si>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</si>
  <si>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</si>
  <si>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</si>
  <si>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</si>
  <si>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</si>
  <si>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</si>
  <si>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</si>
  <si>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</si>
  <si>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</si>
  <si>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</si>
  <si>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</si>
  <si>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</si>
  <si>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</si>
  <si>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</si>
  <si>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</si>
  <si>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t>Додаток2</t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</si>
  <si>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</si>
  <si>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</si>
  <si>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Середній результат оцінки програм</t>
  </si>
  <si>
    <t>Аналіз ефективності бюджетної програми</t>
  </si>
  <si>
    <t>за 2018 рік</t>
  </si>
  <si>
    <t>Показники</t>
  </si>
  <si>
    <t>Попередній період (2017 рік)</t>
  </si>
  <si>
    <t>Звітний період (2018 рік)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</si>
  <si>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</si>
  <si>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</si>
  <si>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</si>
  <si>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</si>
  <si>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</si>
  <si>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</si>
  <si>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Керівництво і управління у відповідній сфері у містах (місті Києві), селищах, селах, об’єднаних територіальних громадах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</si>
  <si>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</si>
  <si>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</si>
  <si>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</si>
  <si>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</si>
  <si>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</si>
  <si>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Відсоток вчасно опрацьованих, прийнятих, підготовлених та виконаних документів у їх загальної кількості, %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</si>
  <si>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</si>
  <si>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</si>
  <si>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</si>
  <si>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</si>
  <si>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r>
      <t xml:space="preserve">І як = (100:100) :1 * 100 =100 </t>
    </r>
    <r>
      <rPr>
        <b/>
        <sz val="14"/>
        <rFont val="Arial"/>
        <family val="2"/>
      </rPr>
      <t xml:space="preserve"> за 2017 рік</t>
    </r>
  </si>
  <si>
    <t>Розрахунок середнього індексу виконання показників ефективності:</t>
  </si>
  <si>
    <t xml:space="preserve">Примітка: </t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</si>
  <si>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</si>
  <si>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>Показники якості бюджетної програми на 2018 рік в Паспорті програми не передбачені.</t>
  </si>
  <si>
    <t xml:space="preserve"> Кінцевий розрахунок загальної ефективності бюджетної програми:</t>
  </si>
  <si>
    <t>Показники продукту</t>
  </si>
  <si>
    <t>кількість виконаних листів, звернень, заяв, скарг, од.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</si>
  <si>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</si>
  <si>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</si>
  <si>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</si>
  <si>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</si>
  <si>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станом на 01.01.2019 року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</si>
  <si>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</si>
  <si>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</si>
  <si>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по Управлінню соціального захисту населення, сім'ї та праці Новгород-Сіверської міської ради Чернігівської області</t>
  </si>
  <si>
    <t>0810160</t>
  </si>
  <si>
    <r>
      <t xml:space="preserve">І як = (100:100) :1 * 100 =100  </t>
    </r>
    <r>
      <rPr>
        <b/>
        <sz val="14"/>
        <rFont val="Arial"/>
        <family val="2"/>
      </rPr>
      <t>за 2018 рік</t>
    </r>
  </si>
  <si>
    <r>
      <t xml:space="preserve">1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</si>
  <si>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166,6:92,4 :1 * 100 = 180,30  </t>
    </r>
    <r>
      <rPr>
        <u val="single"/>
        <sz val="14"/>
        <rFont val="Arial"/>
        <family val="2"/>
      </rPr>
      <t>за 2018 рік</t>
    </r>
  </si>
  <si>
    <t>0813030</t>
  </si>
  <si>
    <t>Забезпечення надання інших, передбачених законодавством, пільг</t>
  </si>
  <si>
    <t>Здійснення управлінням наданих законодавством повноважень у сфері соціального захисту населення.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</si>
  <si>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</si>
  <si>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отримувачів пільгових послуг</t>
  </si>
  <si>
    <t>Середня вартість пільгових послуг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</si>
  <si>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0,5:1 :1 * 100 = 50,0  </t>
    </r>
    <r>
      <rPr>
        <u val="single"/>
        <sz val="14"/>
        <rFont val="Arial"/>
        <family val="2"/>
      </rPr>
      <t>за 2017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</si>
  <si>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0,793:0,238 :1 * 100 = 333,19  </t>
    </r>
    <r>
      <rPr>
        <u val="single"/>
        <sz val="14"/>
        <rFont val="Arial"/>
        <family val="2"/>
      </rPr>
      <t>за 2018 рік</t>
    </r>
  </si>
  <si>
    <t>Причина - збільшення вартості проїзду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</si>
  <si>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333,19 : 50,0 = 6,664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</si>
  <si>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=6,664,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&gt; </t>
    </r>
    <r>
      <rPr>
        <sz val="14"/>
        <rFont val="Arial"/>
        <family val="2"/>
      </rPr>
      <t xml:space="preserve">1, то за цим параметром для даної програми нараховується 25 балів. </t>
    </r>
  </si>
  <si>
    <t>Питома вага пільговиків, які отримали пільгові послуги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</si>
  <si>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</si>
  <si>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</si>
  <si>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Завдання </t>
  </si>
  <si>
    <t>Кількість отримувачів пільг (включаючи членів сім"ї)</t>
  </si>
  <si>
    <t>Кількість отримувачів субсидій</t>
  </si>
  <si>
    <t>середній розмір витрат на надання пільг на оплату житлово-комунальних послуг</t>
  </si>
  <si>
    <t>середній розмір субсидії на оплату житлово-комунальних послуг</t>
  </si>
  <si>
    <t>Питома вага відшкодованих субсидій до нарахованих</t>
  </si>
  <si>
    <t>Питома вага відшкодованих пільгових послуг до нарахованих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</si>
  <si>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</si>
  <si>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</si>
  <si>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 xml:space="preserve">Забезпечення надання пільг та субсидій на придбання твердого та рідкого пічного побутового палива і скрапленого газу окремим категоріям громадян відповідно до  законодавства 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</si>
  <si>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</si>
  <si>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</si>
  <si>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Кількість отримувачів субсидії, домогосподарств</t>
  </si>
  <si>
    <t>середній розмір витрат на надання пільг на  придбання твердого палива, грн./ домогосподарство</t>
  </si>
  <si>
    <t>середній розмір витрат на придбання скрапленого газу,  грн./ домогосподарство</t>
  </si>
  <si>
    <t>середній розмір субсидії на  придбання твердого та рідкого пічного побутового палива і скрапленого газу, грн./ домогосподарство</t>
  </si>
  <si>
    <t>0813040</t>
  </si>
  <si>
    <t>Надання допомоги сім'ям з дітьми, малозабезпеченим сім’ям, тимчасової допомоги дітям</t>
  </si>
  <si>
    <t>Забезпечення надання допомоги сім'ям з дітьми, малозабезпеченим сім’ям, тимчасової допомоги дітям</t>
  </si>
  <si>
    <t>середній розмір допомоги у зв'язку з вагітністю і пологами</t>
  </si>
  <si>
    <t>середній розмір одноразової частини допомоги при народженні дитини</t>
  </si>
  <si>
    <t>середній розмір щомісячної виплати допомоги при народженні другої дитини</t>
  </si>
  <si>
    <t>середній розмір щомісячної виплати допомоги при народженні першої дитини</t>
  </si>
  <si>
    <t>середній розмір щомісячної виплати допомоги при народженні третьої та наступної дитини</t>
  </si>
  <si>
    <t>середньомісячний розмір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</si>
  <si>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</si>
  <si>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</si>
  <si>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 xml:space="preserve">середньомісячний розмір тимчасової державної допомоги дітям віком від 6 до 18 років </t>
  </si>
  <si>
    <t>середньомісячний розмір державної соціальної допомоги малозабезпеченим сім'ям</t>
  </si>
  <si>
    <t>Питома вага виплачених допомог до нарахованих</t>
  </si>
  <si>
    <t>0813050</t>
  </si>
  <si>
    <t>Пільгове медичне обслуговування осіб, які постраждали внаслідок Чорнобильської катастрофи</t>
  </si>
  <si>
    <t>Забезпечити надання допомоги сім'ям з дітьми, малозабезпеченим сім’ям, тимчасової допомоги дітям</t>
  </si>
  <si>
    <t>середня вартість пільги на безоплатне придбання ліків на одну особу, грн.</t>
  </si>
  <si>
    <t>Відсоток громадян, які одержали безоплатні ліки</t>
  </si>
  <si>
    <t>0813080</t>
  </si>
  <si>
    <t xml:space="preserve"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</si>
  <si>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 xml:space="preserve">Забезпечення надання соціальних гарантій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</si>
  <si>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середньомісячний розмір допомоги особам з інвалідністю з дитинства І групи підгруп А і Б з надбавкою на догляд</t>
  </si>
  <si>
    <t>середньомісячний розмір допомоги особам з інвалідністю з дитинства І групи підгрупи Б з надбавкою на догляд</t>
  </si>
  <si>
    <t>середньомісячний розмір допомоги особам з інвалідністю з дитинства ІІ-ІІІ групи та на дитину з інвалідністю</t>
  </si>
  <si>
    <t>середньомісячний розмір допомоги на дітей з інвалідністю віком до 18 років, без надбавки на догляд, у тому числі захворювання яких пов´язане з Чорнобильською катастрофою</t>
  </si>
  <si>
    <t>середньомісячний розмір надбавки на догляд на дітей з інвалідністю віком до 6 років, у тому числі захворювання яких пов´язане з Чорнобильською катастрофою, з надбавкою на догляд</t>
  </si>
  <si>
    <t>середньомісячний розмір допомоги по догляду за особами з інвалідністю І чи ІІ групи внаслідок психічного розладу</t>
  </si>
  <si>
    <t>середньомісячний розмір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</si>
  <si>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середньомісячний розмір державної соціальної допомоги особам,  які не  мають права на пенсію, та особам з інвалідністю, державної соціальної допомоги на догляд</t>
  </si>
  <si>
    <t>середньомісячний розмір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</si>
  <si>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</si>
  <si>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</si>
  <si>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Забезпечення поховання учасників бойових дій та осіб з інвалідністю внаслідок війни</t>
  </si>
  <si>
    <t>середній розмір витрат на поховання</t>
  </si>
  <si>
    <t>Питома вага відшкодованих витрат</t>
  </si>
  <si>
    <t>0813160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</si>
  <si>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</si>
  <si>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</t>
  </si>
  <si>
    <t>Виплата компенсації фізичним особам, які надають соціальні послуги</t>
  </si>
  <si>
    <t>середньомісячний розмір витрат на надання компенсації</t>
  </si>
  <si>
    <t>Питома вага виплачених допомог до нарахованих, відсоток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</si>
  <si>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</si>
  <si>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</si>
  <si>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сім'ях грошового забезпечення батькам-вихователям і прийомним батькам </t>
  </si>
  <si>
    <t>0813240</t>
  </si>
  <si>
    <t>Інші заклади та заходи</t>
  </si>
  <si>
    <t>Забезпечення соціальної підтримки окремих соціально-незахищеним верствам населення</t>
  </si>
  <si>
    <t>середній розмір відшкодування на проїзд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</si>
  <si>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</si>
  <si>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</si>
  <si>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середній розмір матеріальної допомоги особам з інвалідністю</t>
  </si>
  <si>
    <t>середній розмір відшкодування за судовим позовом</t>
  </si>
  <si>
    <t>середній розмір витрат на проведення 1 заходу за програмою</t>
  </si>
  <si>
    <t>обернене значення (Піплан:Піфакт).</t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</si>
  <si>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середнього розміру на надання пільг на оплату житлово-комунальних </t>
    </r>
  </si>
  <si>
    <t xml:space="preserve">послуг має негативний ефект на результативність програми (показник-дестимулятор). Тому для розрахунку враховується 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</si>
  <si>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((1289,35:105,20)+(1205,66:1146,50)) :2 * 100 = (12,256+1,052):2*100= 13,308:2*100 = 665,4  </t>
    </r>
    <r>
      <rPr>
        <u val="single"/>
        <sz val="14"/>
        <rFont val="Arial"/>
        <family val="2"/>
      </rPr>
      <t>за 2018 рік</t>
    </r>
  </si>
  <si>
    <t>Причина - зміни у законодавстві при призначенні пільг та субсидій на оплату житлово-комунальних послуг.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</si>
  <si>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</si>
  <si>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r>
      <t xml:space="preserve">І як = ((100:89)+(56:52)):2 * 100 = (1,12+1,08):2 * 100=  110  </t>
    </r>
    <r>
      <rPr>
        <b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</si>
  <si>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((1775,95:1775,95)+(175,88:175,88)+(2973,8:2692,62)):3 * 100 = (1+1+1,328):3*100 = 1,104:3*100= 36,8   </t>
    </r>
    <r>
      <rPr>
        <u val="single"/>
        <sz val="14"/>
        <rFont val="Arial"/>
        <family val="2"/>
      </rPr>
      <t>за 2018 рік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</si>
  <si>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середнього розміру на надання субсидії на  придбання твердого та рідкого </t>
    </r>
  </si>
  <si>
    <t xml:space="preserve">пічного побутового палива і скрапленого газу має негативний ефект на результативність програми (показник-дестимулятор). </t>
  </si>
  <si>
    <t>Тому для розрахунку враховується обернене значення (Піплан:Піфакт).</t>
  </si>
  <si>
    <r>
      <t xml:space="preserve">І як = ((100:100)+(80:80)) :2 * 100 = (1+1):2 * 100= 100,00  </t>
    </r>
    <r>
      <rPr>
        <b/>
        <sz val="14"/>
        <rFont val="Arial"/>
        <family val="2"/>
      </rPr>
      <t>за 2018 рік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</si>
  <si>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</si>
  <si>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</si>
  <si>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((1760:1722,5)+(10320:10320)+(860:860)+(1576:1045)+ (1446,50:1400,85) +(3146,47:3146,47)+(1007,1:700)+ (1370:1330,06)+ +(1099,8:875)+(2970,3:1956,79):10 * 100 = (1,022+1+1+1,508+1,033+1+1,439+1,030+1,257+1,518):10 * 100 = 11,807:10 * 100 = =118,07  </t>
    </r>
    <r>
      <rPr>
        <u val="single"/>
        <sz val="14"/>
        <rFont val="Arial"/>
        <family val="2"/>
      </rPr>
      <t>за 2018 рік</t>
    </r>
  </si>
  <si>
    <t xml:space="preserve">Причина - збільшення середньомісячного розміру всіх видів державної соціальної допомоги 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</si>
  <si>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118,07 : 108,83 = 1,085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</si>
  <si>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1,085,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&gt; </t>
    </r>
    <r>
      <rPr>
        <sz val="14"/>
        <rFont val="Arial"/>
        <family val="2"/>
      </rPr>
      <t xml:space="preserve">1, то за цим параметром для даної програми нараховується 25 балів. </t>
    </r>
  </si>
  <si>
    <t>Σ= 118,07+100+25 = 243,07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</si>
  <si>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3093,5:435,76 :1 * 100 = 709,91  </t>
    </r>
    <r>
      <rPr>
        <u val="single"/>
        <sz val="14"/>
        <rFont val="Arial"/>
        <family val="2"/>
      </rPr>
      <t>за 2018 рік</t>
    </r>
  </si>
  <si>
    <t>Причина - збільшення вартості ліків</t>
  </si>
  <si>
    <t>Σ= 333,19+100+25 = 458,19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</si>
  <si>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212,44:193,1:1 * 100 = 110,02  </t>
    </r>
    <r>
      <rPr>
        <u val="single"/>
        <sz val="14"/>
        <rFont val="Arial"/>
        <family val="2"/>
      </rPr>
      <t>за 2018 рік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</si>
  <si>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середньомісячний розмір витрат на надання компенсації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</si>
  <si>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((26067:17500)+(6400:5638)+(3000:3000)+(26500:26400)+(1005:465,12)):5 * 100 =  =(1,490+1,135+1+1+1,004):5 * 100= 5,629:5 * 100= 112,58  </t>
    </r>
    <r>
      <rPr>
        <u val="single"/>
        <sz val="14"/>
        <rFont val="Arial"/>
        <family val="2"/>
      </rPr>
      <t>за 2018 рік</t>
    </r>
  </si>
  <si>
    <t>Управління соціального захисту населення, сім'ї та праці Новгород-Сіверської міської ради Чернігівської області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</si>
  <si>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2200:2171,30:1 * 100 = 101,32  </t>
    </r>
    <r>
      <rPr>
        <u val="single"/>
        <sz val="14"/>
        <rFont val="Arial"/>
        <family val="2"/>
      </rPr>
      <t>за 2018 рік</t>
    </r>
  </si>
  <si>
    <t>за 2019 рік</t>
  </si>
  <si>
    <t>Попередній період (2018 рік)</t>
  </si>
  <si>
    <t>Звітний період (2019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</si>
  <si>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198,7:198,7 :1 * 100 = 100,00  </t>
    </r>
    <r>
      <rPr>
        <u val="single"/>
        <sz val="14"/>
        <rFont val="Arial"/>
        <family val="2"/>
      </rPr>
      <t>за 2019 рік</t>
    </r>
  </si>
  <si>
    <t>Причина - зменшення документообігу з організаціями-постачальниками комунальних послуг з 2019 року (за рахунок актів звіряння розрахунків за надані населенню послуги згідно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бюджету).</t>
  </si>
  <si>
    <r>
      <t xml:space="preserve">І як = (100:100) :1 * 100 =100 </t>
    </r>
    <r>
      <rPr>
        <b/>
        <sz val="14"/>
        <rFont val="Arial"/>
        <family val="2"/>
      </rPr>
      <t xml:space="preserve"> за 2018 рік</t>
    </r>
  </si>
  <si>
    <r>
      <t xml:space="preserve">І як = (100:100) :1 * 100 =100  </t>
    </r>
    <r>
      <rPr>
        <b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</si>
  <si>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100,00 : 180,30 = 0,555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</si>
  <si>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=0,555, що відповідає критерію оцінки  І1 &lt; 0,85, то за цим параметром для даної програми нараховується 0 балів. </t>
    </r>
  </si>
  <si>
    <t>Σ=100+100+0 = 200</t>
  </si>
  <si>
    <t>станом на 01.01.2020 року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</si>
  <si>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206,0:206,0:1 * 100 = 100,00  </t>
    </r>
    <r>
      <rPr>
        <u val="single"/>
        <sz val="14"/>
        <rFont val="Arial"/>
        <family val="2"/>
      </rPr>
      <t>за 2019 рік</t>
    </r>
  </si>
  <si>
    <t xml:space="preserve">у 2018 році мало негативний ефект на результативність програми (показник-дестимулятор). </t>
  </si>
  <si>
    <r>
      <t xml:space="preserve">2 </t>
    </r>
    <r>
      <rPr>
        <sz val="14"/>
        <rFont val="Arial"/>
        <family val="2"/>
      </rPr>
      <t>Коефіцієнт &gt;1,3. Фактичне значення показника дорівнює запланованому.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</si>
  <si>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100,00 : 110,02 = 0,909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</si>
  <si>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=0,909,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&lt;</t>
    </r>
    <r>
      <rPr>
        <u val="single"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1, то за цим параметром для даної програми нараховується 15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</si>
  <si>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15 балів.</t>
    </r>
  </si>
  <si>
    <t>Σ= 110,02+100+15 = 225,02</t>
  </si>
  <si>
    <t>середньомісячний розмір грошового забезпечення батьків-вихователів</t>
  </si>
  <si>
    <t>середньомісячний розмір допомоги на дітей віком від 6 до 18 років, що виховуються у дитячих будинках сімейного типу, яким призначена допомога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</si>
  <si>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</si>
  <si>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І еф = ((4712,50:3722,22)+(4066,18:3491,67)</t>
    </r>
    <r>
      <rPr>
        <sz val="9"/>
        <rFont val="Arial"/>
        <family val="2"/>
      </rPr>
      <t>1</t>
    </r>
    <r>
      <rPr>
        <sz val="14"/>
        <rFont val="Arial"/>
        <family val="2"/>
      </rPr>
      <t xml:space="preserve">) :2 * 100 = (1,266+1,165):2*100= 2,431:2*100 = 121,55  </t>
    </r>
    <r>
      <rPr>
        <u val="single"/>
        <sz val="14"/>
        <rFont val="Arial"/>
        <family val="2"/>
      </rPr>
      <t>за 2019 рік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</si>
  <si>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середньомісячний розмір допомоги на дітей віком від 6 до 18 років, що виховуються у дитячих будинках сімейного типу, яким призначена допомога має негативний ефект на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</si>
  <si>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121,55 :333,19 = 0,364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</si>
  <si>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0,364,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&lt;</t>
    </r>
    <r>
      <rPr>
        <sz val="14"/>
        <rFont val="Arial"/>
        <family val="2"/>
      </rPr>
      <t xml:space="preserve"> 0,85, то за цим параметром для даної програми нараховується 0 балів. </t>
    </r>
  </si>
  <si>
    <t>Σ= 121,55+100+0 = 221,55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</si>
  <si>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((2122,38:1928,57)+(10320:10320)+(860:860)+(1044,73:1010)+(1435:1370,80)+(2852,56:2746,91)+(50:46)+(140:95)+ +(664,33:664,05)+(3277,78:2970,80):10 * 100 = (1,100+1+1+1,034+1,047+1,038+1,087+1,474+1+1,103) :10 * 100=  (:10 * 100 = =108,83  </t>
    </r>
    <r>
      <rPr>
        <u val="single"/>
        <sz val="14"/>
        <rFont val="Arial"/>
        <family val="2"/>
      </rPr>
      <t>за 2017 р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</si>
  <si>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((1760:1722,5)+(10320:10320)+(860:860)+(1576:1045)+ (1446,50:1400,85) +(3146,47:3146,47)+(1007,1:700)+ (1370:1330,06)+ +(1099,8:875)+(2970,3:1956,79):10 * 100 = (1,022+1+1+1,508+1,033+1+1,439+1,030+1,257+1,518):10 * 100 = 11,807:10 * 100 = =118,07 </t>
    </r>
  </si>
  <si>
    <t>0813041</t>
  </si>
  <si>
    <t>Надання допомоги у зв'язку з вагітністю і пологами</t>
  </si>
  <si>
    <t>Забезпечення надання допомоги у зв'язку з вагітністю і пологами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</si>
  <si>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з вагітністю і пологами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</si>
  <si>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1604,83:2000:1х 100 = 80,24 </t>
    </r>
    <r>
      <rPr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</si>
  <si>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80,24 : 118,07 = 0,680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</si>
  <si>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0,680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&lt;</t>
    </r>
    <r>
      <rPr>
        <u val="single"/>
        <sz val="14"/>
        <rFont val="Arial"/>
        <family val="2"/>
      </rPr>
      <t xml:space="preserve"> 0,85</t>
    </r>
    <r>
      <rPr>
        <sz val="14"/>
        <rFont val="Arial"/>
        <family val="2"/>
      </rPr>
      <t xml:space="preserve">, то за цим параметром для даної програми нараховується 0 балів. </t>
    </r>
  </si>
  <si>
    <t>Σ= 80,24+100+0 = 180,24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</si>
  <si>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2530:2530:1 * 100 = 100,00  </t>
    </r>
    <r>
      <rPr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</si>
  <si>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100:101,32 = 0,987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</si>
  <si>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0,987, що відповідає критерію оцінки  0,85&lt;І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&lt; </t>
    </r>
    <r>
      <rPr>
        <sz val="14"/>
        <rFont val="Arial"/>
        <family val="2"/>
      </rPr>
      <t xml:space="preserve">1, то за цим параметром для даної програми нараховується 15 балів. </t>
    </r>
  </si>
  <si>
    <t>Σ= 100+100+15 = 115</t>
  </si>
  <si>
    <t>0813031</t>
  </si>
  <si>
    <t>Надання інших пільг окремим категоріям громадян відповідно до законодавства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</si>
  <si>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0,717:0,717 :1 * 100 = 100,00  </t>
    </r>
    <r>
      <rPr>
        <u val="single"/>
        <sz val="14"/>
        <rFont val="Arial"/>
        <family val="2"/>
      </rPr>
      <t>за 2019 рік</t>
    </r>
  </si>
  <si>
    <r>
      <t xml:space="preserve">1 </t>
    </r>
    <r>
      <rPr>
        <sz val="14"/>
        <rFont val="Arial"/>
        <family val="2"/>
      </rPr>
      <t>Коефіцієнт &gt;1,3. Фактичне значення показника дорівнює запланованому.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</si>
  <si>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100,0:333,19 = 0,300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</si>
  <si>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=0,300, що відповідає критерію оцінки   І1 &lt; 0,85, то за цим параметром для даної програми нараховується 0 балів. </t>
    </r>
  </si>
  <si>
    <t>Σ= 100,0+100+0 = 200,00</t>
  </si>
  <si>
    <t>Забезпечення пільговим медичним обслуговуванням осіб, які постраждали внаслідок Чорнобильської катастрофи.</t>
  </si>
  <si>
    <t xml:space="preserve">Забезпечити надання пільг на безоплатне придбання ліків громадянам, мешканцям Новгорода-Сіверської територіальної громади, які постраждали в наслідок Чорнобильської катастрофи 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</si>
  <si>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0,792:0,792 :1 * 100 = 100,00  </t>
    </r>
    <r>
      <rPr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</si>
  <si>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 : 709,91 = 0,141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</si>
  <si>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0,141, що відповідає критерію оцінки   І1 &lt; 0,85, то за цим параметром для даної програми нараховується 0 балів. </t>
    </r>
  </si>
  <si>
    <t>Σ= 100+100+0 = 200</t>
  </si>
  <si>
    <t>Інші заходи у сфері соціального захисту і соціального забезпечення</t>
  </si>
  <si>
    <t>0813242</t>
  </si>
  <si>
    <t>Забезпечення діяльності інших закладів у сфері соціального захисту і соціального забезпечення</t>
  </si>
  <si>
    <t>Проведення інших регіональних заходів, спрямованих на соціальний захист і соціальне забезпечення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</si>
  <si>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((24089,67:24089,67)+(7226,9:7226,9)+(3000:3000)+(19400:19400)+(107535:107535)):5 * 100 =  =(1+1+1+1+1):5 * 100= 5:5 * 100= 100,00  </t>
    </r>
    <r>
      <rPr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</si>
  <si>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100:112,58 = 0,888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</si>
  <si>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=0,888, що відповідає критерію оцінки 0,85&lt;І1 &lt; 1, то за цим параметром для даної програми нараховується 15 балів. </t>
    </r>
  </si>
  <si>
    <t>Σ= 100+100+15 = 215,00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</si>
  <si>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</si>
  <si>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</si>
  <si>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</si>
  <si>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Забезпечення надання  пільг на оплату житлово-комунальних послуг окремим категоріям громадян відповідно до законодавства</t>
  </si>
  <si>
    <t xml:space="preserve">послуг у 2018 році має негативний ефект на результативність програми (показник-дестимулятор). Тому для розрахунку враховується 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</si>
  <si>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((2793:2793)+(932,86:932,86)) :2 * 100 = (1+1):2*100= 2:2*100 = 100,0  </t>
    </r>
    <r>
      <rPr>
        <u val="single"/>
        <sz val="14"/>
        <rFont val="Arial"/>
        <family val="2"/>
      </rPr>
      <t>за 2019 рік</t>
    </r>
  </si>
  <si>
    <r>
      <t xml:space="preserve">І як = (100:100):1 * 100 = 1:1 * 100=  100  </t>
    </r>
    <r>
      <rPr>
        <b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</si>
  <si>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100:665,4 = 0,15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</si>
  <si>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0,115,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&lt; </t>
    </r>
    <r>
      <rPr>
        <sz val="14"/>
        <rFont val="Arial"/>
        <family val="2"/>
      </rPr>
      <t xml:space="preserve">1, то за цим параметром для даної програми нараховується 0 балів. </t>
    </r>
  </si>
  <si>
    <t>Надання субсидій населенню для відшкодування витрат на оплату житлово-комунальних послуг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</si>
</sst>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"/>
    <numFmt numFmtId="214" formatCode="0.00000"/>
    <numFmt numFmtId="215" formatCode="0.0000000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2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205" fontId="4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21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0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7" borderId="0" xfId="0" applyFill="1" applyAlignment="1">
      <alignment/>
    </xf>
    <xf numFmtId="49" fontId="0" fillId="0" borderId="10" xfId="0" applyNumberForma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205" fontId="21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8" fillId="0" borderId="0" xfId="0" applyNumberFormat="1" applyFont="1" applyFill="1" applyAlignment="1">
      <alignment horizontal="left" wrapText="1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wrapText="1" shrinkToFit="1"/>
    </xf>
    <xf numFmtId="0" fontId="18" fillId="3" borderId="0" xfId="0" applyNumberFormat="1" applyFont="1" applyFill="1" applyAlignment="1">
      <alignment horizontal="left" wrapText="1"/>
    </xf>
    <xf numFmtId="0" fontId="18" fillId="3" borderId="0" xfId="0" applyFont="1" applyFill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05" fontId="6" fillId="0" borderId="15" xfId="0" applyNumberFormat="1" applyFont="1" applyBorder="1" applyAlignment="1">
      <alignment horizontal="center" wrapText="1"/>
    </xf>
    <xf numFmtId="205" fontId="6" fillId="0" borderId="16" xfId="0" applyNumberFormat="1" applyFont="1" applyBorder="1" applyAlignment="1">
      <alignment horizontal="center" wrapText="1"/>
    </xf>
    <xf numFmtId="205" fontId="6" fillId="0" borderId="17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03" fontId="21" fillId="0" borderId="10" xfId="58" applyFont="1" applyBorder="1" applyAlignment="1">
      <alignment horizontal="center" vertical="center" wrapText="1"/>
    </xf>
    <xf numFmtId="203" fontId="21" fillId="0" borderId="10" xfId="58" applyFont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03" fontId="6" fillId="0" borderId="10" xfId="58" applyFont="1" applyBorder="1" applyAlignment="1">
      <alignment horizontal="center" vertical="center" wrapText="1"/>
    </xf>
    <xf numFmtId="203" fontId="6" fillId="0" borderId="10" xfId="58" applyFont="1" applyBorder="1" applyAlignment="1">
      <alignment vertical="center" wrapText="1"/>
    </xf>
    <xf numFmtId="203" fontId="5" fillId="24" borderId="10" xfId="58" applyFont="1" applyFill="1" applyBorder="1" applyAlignment="1">
      <alignment horizontal="center" vertical="center" wrapText="1"/>
    </xf>
    <xf numFmtId="203" fontId="6" fillId="24" borderId="10" xfId="58" applyFont="1" applyFill="1" applyBorder="1" applyAlignment="1">
      <alignment horizontal="center" vertical="center" wrapText="1"/>
    </xf>
    <xf numFmtId="203" fontId="50" fillId="0" borderId="10" xfId="58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18" fillId="10" borderId="0" xfId="0" applyFont="1" applyFill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zoomScale="70" zoomScaleNormal="70" zoomScalePageLayoutView="0" workbookViewId="0" topLeftCell="A22">
      <selection activeCell="H19" sqref="H1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110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36" customHeight="1">
      <c r="A3" s="33"/>
      <c r="B3" s="107" t="s">
        <v>109</v>
      </c>
      <c r="C3" s="107"/>
      <c r="D3" s="107"/>
      <c r="E3" s="107"/>
      <c r="F3" s="107"/>
      <c r="G3" s="107"/>
      <c r="H3" s="107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47.25" customHeight="1">
      <c r="A5" s="33"/>
      <c r="B5" s="57" t="s">
        <v>81</v>
      </c>
      <c r="C5" s="106" t="s">
        <v>83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81" customHeight="1">
      <c r="A7" s="33"/>
      <c r="B7" s="47" t="s">
        <v>82</v>
      </c>
      <c r="C7" s="106" t="s">
        <v>117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39" customHeight="1">
      <c r="A9" s="33"/>
      <c r="B9" s="47" t="s">
        <v>49</v>
      </c>
      <c r="C9" s="105" t="s">
        <v>116</v>
      </c>
      <c r="D9" s="105"/>
      <c r="E9" s="105"/>
      <c r="F9" s="105"/>
      <c r="G9" s="105"/>
      <c r="H9" s="105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20.25" customHeight="1">
      <c r="A16" s="33"/>
      <c r="B16" s="60" t="s">
        <v>100</v>
      </c>
      <c r="C16" s="52"/>
      <c r="D16" s="52"/>
      <c r="E16" s="52"/>
      <c r="F16" s="52"/>
      <c r="G16" s="52"/>
      <c r="H16" s="52"/>
    </row>
    <row r="17" spans="1:8" ht="31.5">
      <c r="A17" s="33"/>
      <c r="B17" s="29" t="s">
        <v>101</v>
      </c>
      <c r="C17" s="52">
        <v>2600</v>
      </c>
      <c r="D17" s="52">
        <v>2787</v>
      </c>
      <c r="E17" s="79">
        <f>D17/C17</f>
        <v>1.071923076923077</v>
      </c>
      <c r="F17" s="52">
        <v>2200</v>
      </c>
      <c r="G17" s="52">
        <v>1795</v>
      </c>
      <c r="H17" s="79">
        <f>G17/F17</f>
        <v>0.8159090909090909</v>
      </c>
    </row>
    <row r="18" spans="1:8" ht="18.75" customHeight="1">
      <c r="A18" s="33"/>
      <c r="B18" s="60" t="s">
        <v>80</v>
      </c>
      <c r="C18" s="51"/>
      <c r="D18" s="53"/>
      <c r="E18" s="53"/>
      <c r="F18" s="51"/>
      <c r="G18" s="53"/>
      <c r="H18" s="53"/>
    </row>
    <row r="19" spans="1:8" ht="31.5">
      <c r="A19" s="33"/>
      <c r="B19" s="29" t="s">
        <v>85</v>
      </c>
      <c r="C19" s="51">
        <v>92.4</v>
      </c>
      <c r="D19" s="59">
        <v>166.6</v>
      </c>
      <c r="E19" s="79">
        <f>D19/C19</f>
        <v>1.8030303030303028</v>
      </c>
      <c r="F19" s="51">
        <v>198.7</v>
      </c>
      <c r="G19" s="59">
        <v>198.7</v>
      </c>
      <c r="H19" s="79">
        <f>G19/F19</f>
        <v>1</v>
      </c>
    </row>
    <row r="20" spans="1:8" ht="20.25">
      <c r="A20" s="33"/>
      <c r="B20" s="60" t="s">
        <v>88</v>
      </c>
      <c r="C20" s="51"/>
      <c r="D20" s="59"/>
      <c r="E20" s="59"/>
      <c r="F20" s="51"/>
      <c r="G20" s="59"/>
      <c r="H20" s="59"/>
    </row>
    <row r="21" spans="1:8" ht="63">
      <c r="A21" s="33"/>
      <c r="B21" s="29" t="s">
        <v>89</v>
      </c>
      <c r="C21" s="51">
        <v>100</v>
      </c>
      <c r="D21" s="59">
        <v>100</v>
      </c>
      <c r="E21" s="59">
        <v>1</v>
      </c>
      <c r="F21" s="51">
        <v>100</v>
      </c>
      <c r="G21" s="59">
        <v>100</v>
      </c>
      <c r="H21" s="59">
        <v>1</v>
      </c>
    </row>
    <row r="22" spans="1:8" ht="20.25">
      <c r="A22" s="33"/>
      <c r="B22" s="29"/>
      <c r="C22" s="51"/>
      <c r="D22" s="51"/>
      <c r="E22" s="51"/>
      <c r="F22" s="51"/>
      <c r="G22" s="59"/>
      <c r="H22" s="59"/>
    </row>
    <row r="23" spans="1:8" ht="20.25" hidden="1">
      <c r="A23" s="33"/>
      <c r="B23" s="29"/>
      <c r="C23" s="51"/>
      <c r="D23" s="51"/>
      <c r="E23" s="51"/>
      <c r="F23" s="51"/>
      <c r="G23" s="53"/>
      <c r="H23" s="53"/>
    </row>
    <row r="24" spans="1:8" ht="20.25" hidden="1">
      <c r="A24" s="33"/>
      <c r="B24" s="29"/>
      <c r="C24" s="51"/>
      <c r="D24" s="51"/>
      <c r="E24" s="51"/>
      <c r="F24" s="51"/>
      <c r="G24" s="53"/>
      <c r="H24" s="53"/>
    </row>
    <row r="25" spans="1:8" ht="20.25" hidden="1">
      <c r="A25" s="33"/>
      <c r="B25" s="29"/>
      <c r="C25" s="51"/>
      <c r="D25" s="51"/>
      <c r="E25" s="51"/>
      <c r="F25" s="51"/>
      <c r="G25" s="53"/>
      <c r="H25" s="53"/>
    </row>
    <row r="26" spans="1:8" ht="20.25" hidden="1">
      <c r="A26" s="33"/>
      <c r="B26" s="29"/>
      <c r="C26" s="51"/>
      <c r="D26" s="51"/>
      <c r="E26" s="51"/>
      <c r="F26" s="51"/>
      <c r="G26" s="53"/>
      <c r="H26" s="53"/>
    </row>
    <row r="27" spans="1:8" ht="22.5" customHeight="1" hidden="1">
      <c r="A27" s="33"/>
      <c r="B27" s="29"/>
      <c r="C27" s="51"/>
      <c r="D27" s="51"/>
      <c r="E27" s="51"/>
      <c r="F27" s="51"/>
      <c r="G27" s="53"/>
      <c r="H27" s="53"/>
    </row>
    <row r="28" spans="1:8" ht="22.5" customHeight="1" hidden="1">
      <c r="A28" s="33"/>
      <c r="B28" s="29"/>
      <c r="C28" s="51"/>
      <c r="D28" s="51"/>
      <c r="E28" s="51"/>
      <c r="F28" s="51"/>
      <c r="G28" s="53"/>
      <c r="H28" s="53"/>
    </row>
    <row r="29" s="67" customFormat="1" ht="12.75">
      <c r="C29" s="95"/>
    </row>
    <row r="30" s="67" customFormat="1" ht="18.75">
      <c r="C30" s="80" t="s">
        <v>86</v>
      </c>
    </row>
    <row r="31" s="67" customFormat="1" ht="12.75"/>
    <row r="32" spans="1:2" s="67" customFormat="1" ht="18">
      <c r="A32" s="68" t="s">
        <v>87</v>
      </c>
      <c r="B32" s="68" t="s">
        <v>95</v>
      </c>
    </row>
    <row r="33" spans="1:2" s="67" customFormat="1" ht="21">
      <c r="A33" s="68"/>
      <c r="B33" s="68" t="s">
        <v>113</v>
      </c>
    </row>
    <row r="34" spans="1:2" s="67" customFormat="1" ht="24.75" customHeight="1">
      <c r="A34" s="68"/>
      <c r="B34" s="68" t="s">
        <v>228</v>
      </c>
    </row>
    <row r="35" spans="1:2" s="67" customFormat="1" ht="18" customHeight="1">
      <c r="A35" s="68"/>
      <c r="B35" s="68" t="s">
        <v>96</v>
      </c>
    </row>
    <row r="36" s="67" customFormat="1" ht="9" customHeight="1">
      <c r="A36" s="68"/>
    </row>
    <row r="37" spans="1:2" s="67" customFormat="1" ht="19.5" customHeight="1">
      <c r="A37" s="68"/>
      <c r="B37" s="81" t="s">
        <v>112</v>
      </c>
    </row>
    <row r="38" spans="1:11" s="67" customFormat="1" ht="64.5" customHeight="1">
      <c r="A38" s="68"/>
      <c r="B38" s="108" t="s">
        <v>229</v>
      </c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2" s="67" customFormat="1" ht="18">
      <c r="A39" s="68" t="s">
        <v>90</v>
      </c>
      <c r="B39" s="68" t="s">
        <v>91</v>
      </c>
    </row>
    <row r="40" spans="1:2" s="67" customFormat="1" ht="24" customHeight="1">
      <c r="A40" s="68"/>
      <c r="B40" s="68" t="s">
        <v>230</v>
      </c>
    </row>
    <row r="41" spans="1:2" s="67" customFormat="1" ht="7.5" customHeight="1">
      <c r="A41" s="68"/>
      <c r="B41" s="68"/>
    </row>
    <row r="42" spans="1:2" s="67" customFormat="1" ht="18">
      <c r="A42" s="68"/>
      <c r="B42" s="68" t="s">
        <v>231</v>
      </c>
    </row>
    <row r="43" spans="1:2" s="67" customFormat="1" ht="18" hidden="1">
      <c r="A43" s="68"/>
      <c r="B43" s="68" t="s">
        <v>98</v>
      </c>
    </row>
    <row r="44" spans="1:2" s="67" customFormat="1" ht="18">
      <c r="A44" s="68" t="s">
        <v>92</v>
      </c>
      <c r="B44" s="68" t="s">
        <v>93</v>
      </c>
    </row>
    <row r="45" s="67" customFormat="1" ht="21">
      <c r="B45" s="68" t="s">
        <v>232</v>
      </c>
    </row>
    <row r="46" s="67" customFormat="1" ht="21">
      <c r="B46" s="68" t="s">
        <v>233</v>
      </c>
    </row>
    <row r="47" s="67" customFormat="1" ht="21">
      <c r="B47" s="68" t="s">
        <v>210</v>
      </c>
    </row>
    <row r="48" s="67" customFormat="1" ht="18">
      <c r="C48" s="68" t="s">
        <v>102</v>
      </c>
    </row>
    <row r="49" s="67" customFormat="1" ht="24" customHeight="1">
      <c r="B49" s="68" t="s">
        <v>99</v>
      </c>
    </row>
    <row r="50" s="67" customFormat="1" ht="27" customHeight="1">
      <c r="B50" s="68" t="s">
        <v>103</v>
      </c>
    </row>
    <row r="51" s="67" customFormat="1" ht="24" customHeight="1">
      <c r="B51" s="68" t="s">
        <v>234</v>
      </c>
    </row>
    <row r="52" spans="2:11" s="67" customFormat="1" ht="44.25" customHeight="1">
      <c r="B52" s="102" t="s">
        <v>24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3" s="67" customFormat="1" ht="12.75"/>
    <row r="54" spans="2:11" s="67" customFormat="1" ht="38.25" customHeight="1">
      <c r="B54" s="102" t="s">
        <v>107</v>
      </c>
      <c r="C54" s="102"/>
      <c r="D54" s="102"/>
      <c r="E54" s="102"/>
      <c r="F54" s="102"/>
      <c r="G54" s="102"/>
      <c r="H54" s="102"/>
      <c r="I54" s="102"/>
      <c r="J54" s="102"/>
      <c r="K54" s="102"/>
    </row>
  </sheetData>
  <sheetProtection/>
  <mergeCells count="12">
    <mergeCell ref="B38:K38"/>
    <mergeCell ref="B52:K52"/>
    <mergeCell ref="B54:K54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0"/>
  <sheetViews>
    <sheetView view="pageBreakPreview" zoomScale="60" workbookViewId="0" topLeftCell="A25">
      <selection activeCell="C7" sqref="C7:H7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144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73</v>
      </c>
      <c r="C4" s="103"/>
      <c r="D4" s="103"/>
      <c r="E4" s="103"/>
      <c r="F4" s="103"/>
      <c r="G4" s="33"/>
      <c r="H4" s="33"/>
    </row>
    <row r="5" spans="1:8" ht="42" customHeight="1">
      <c r="A5" s="33"/>
      <c r="B5" s="57" t="s">
        <v>81</v>
      </c>
      <c r="C5" s="106" t="s">
        <v>145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43.5" customHeight="1">
      <c r="A7" s="33"/>
      <c r="B7" s="47" t="s">
        <v>82</v>
      </c>
      <c r="C7" s="106" t="s">
        <v>146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2.75" customHeight="1">
      <c r="A9" s="33"/>
      <c r="B9" s="47" t="s">
        <v>128</v>
      </c>
      <c r="C9" s="106" t="s">
        <v>160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75</v>
      </c>
      <c r="D14" s="104"/>
      <c r="E14" s="104"/>
      <c r="F14" s="104" t="s">
        <v>76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8" ht="38.25" customHeight="1">
      <c r="A17" s="33"/>
      <c r="B17" s="29" t="s">
        <v>147</v>
      </c>
      <c r="C17" s="66">
        <v>1928.57</v>
      </c>
      <c r="D17" s="66">
        <v>2122.38</v>
      </c>
      <c r="E17" s="79">
        <f aca="true" t="shared" si="0" ref="E17:E26">D17/C17</f>
        <v>1.1004941485141841</v>
      </c>
      <c r="F17" s="52">
        <v>1760</v>
      </c>
      <c r="G17" s="69">
        <v>1722.5</v>
      </c>
      <c r="H17" s="70">
        <f aca="true" t="shared" si="1" ref="H17:H26">G17/F17</f>
        <v>0.9786931818181818</v>
      </c>
    </row>
    <row r="18" spans="1:8" ht="47.25" customHeight="1">
      <c r="A18" s="33"/>
      <c r="B18" s="29" t="s">
        <v>148</v>
      </c>
      <c r="C18" s="66">
        <v>10320</v>
      </c>
      <c r="D18" s="66">
        <v>10320</v>
      </c>
      <c r="E18" s="79">
        <f t="shared" si="0"/>
        <v>1</v>
      </c>
      <c r="F18" s="52">
        <v>10320</v>
      </c>
      <c r="G18" s="69">
        <v>10320</v>
      </c>
      <c r="H18" s="70">
        <f t="shared" si="1"/>
        <v>1</v>
      </c>
    </row>
    <row r="19" spans="1:8" ht="50.25" customHeight="1">
      <c r="A19" s="33"/>
      <c r="B19" s="29" t="s">
        <v>150</v>
      </c>
      <c r="C19" s="66">
        <v>860</v>
      </c>
      <c r="D19" s="66">
        <v>860</v>
      </c>
      <c r="E19" s="79">
        <f t="shared" si="0"/>
        <v>1</v>
      </c>
      <c r="F19" s="52">
        <v>860</v>
      </c>
      <c r="G19" s="69">
        <v>860</v>
      </c>
      <c r="H19" s="70">
        <f t="shared" si="1"/>
        <v>1</v>
      </c>
    </row>
    <row r="20" spans="1:8" ht="51" customHeight="1">
      <c r="A20" s="33"/>
      <c r="B20" s="29" t="s">
        <v>149</v>
      </c>
      <c r="C20" s="66">
        <v>1010</v>
      </c>
      <c r="D20" s="66">
        <v>1044.73</v>
      </c>
      <c r="E20" s="79">
        <f t="shared" si="0"/>
        <v>1.0343861386138613</v>
      </c>
      <c r="F20" s="52">
        <v>1045</v>
      </c>
      <c r="G20" s="69">
        <v>1576</v>
      </c>
      <c r="H20" s="70">
        <f t="shared" si="1"/>
        <v>1.508133971291866</v>
      </c>
    </row>
    <row r="21" spans="1:8" ht="53.25" customHeight="1">
      <c r="A21" s="33"/>
      <c r="B21" s="29" t="s">
        <v>151</v>
      </c>
      <c r="C21" s="66">
        <v>1435</v>
      </c>
      <c r="D21" s="66">
        <v>1370.8</v>
      </c>
      <c r="E21" s="79">
        <f t="shared" si="0"/>
        <v>0.9552613240418119</v>
      </c>
      <c r="F21" s="52">
        <v>1446.5</v>
      </c>
      <c r="G21" s="69">
        <v>1400.85</v>
      </c>
      <c r="H21" s="70">
        <f t="shared" si="1"/>
        <v>0.9684410646387832</v>
      </c>
    </row>
    <row r="22" spans="1:8" ht="66.75" customHeight="1">
      <c r="A22" s="33"/>
      <c r="B22" s="29" t="s">
        <v>152</v>
      </c>
      <c r="C22" s="66">
        <v>2852.56</v>
      </c>
      <c r="D22" s="66">
        <v>2746.91</v>
      </c>
      <c r="E22" s="79">
        <f t="shared" si="0"/>
        <v>0.9629630928008526</v>
      </c>
      <c r="F22" s="52">
        <v>3146.47</v>
      </c>
      <c r="G22" s="69">
        <v>3146.47</v>
      </c>
      <c r="H22" s="70">
        <f t="shared" si="1"/>
        <v>1</v>
      </c>
    </row>
    <row r="23" spans="1:8" ht="45.75" customHeight="1">
      <c r="A23" s="33"/>
      <c r="B23" s="29" t="s">
        <v>153</v>
      </c>
      <c r="C23" s="66">
        <v>50</v>
      </c>
      <c r="D23" s="66">
        <v>46</v>
      </c>
      <c r="E23" s="79">
        <f t="shared" si="0"/>
        <v>0.92</v>
      </c>
      <c r="F23" s="52">
        <v>700</v>
      </c>
      <c r="G23" s="69">
        <v>1007.1</v>
      </c>
      <c r="H23" s="70">
        <f t="shared" si="1"/>
        <v>1.4387142857142858</v>
      </c>
    </row>
    <row r="24" spans="1:8" ht="44.25" customHeight="1">
      <c r="A24" s="33"/>
      <c r="B24" s="75" t="s">
        <v>154</v>
      </c>
      <c r="C24" s="66">
        <v>140</v>
      </c>
      <c r="D24" s="66">
        <v>95</v>
      </c>
      <c r="E24" s="79">
        <f t="shared" si="0"/>
        <v>0.6785714285714286</v>
      </c>
      <c r="F24" s="52">
        <v>1370</v>
      </c>
      <c r="G24" s="69">
        <v>1330.06</v>
      </c>
      <c r="H24" s="70">
        <f t="shared" si="1"/>
        <v>0.9708467153284671</v>
      </c>
    </row>
    <row r="25" spans="1:8" ht="43.5" customHeight="1">
      <c r="A25" s="33"/>
      <c r="B25" s="75" t="s">
        <v>155</v>
      </c>
      <c r="C25" s="66">
        <v>664.33</v>
      </c>
      <c r="D25" s="66">
        <v>664.05</v>
      </c>
      <c r="E25" s="79">
        <f t="shared" si="0"/>
        <v>0.999578522722141</v>
      </c>
      <c r="F25" s="52">
        <v>875</v>
      </c>
      <c r="G25" s="69">
        <v>1099.8</v>
      </c>
      <c r="H25" s="70">
        <f t="shared" si="1"/>
        <v>1.2569142857142857</v>
      </c>
    </row>
    <row r="26" spans="1:11" ht="45.75" customHeight="1">
      <c r="A26" s="33"/>
      <c r="B26" s="75" t="s">
        <v>156</v>
      </c>
      <c r="C26" s="66">
        <v>2970.8</v>
      </c>
      <c r="D26" s="66">
        <v>3277.78</v>
      </c>
      <c r="E26" s="79">
        <f t="shared" si="0"/>
        <v>1.1033324357075536</v>
      </c>
      <c r="F26" s="52">
        <v>1956.79</v>
      </c>
      <c r="G26" s="69">
        <v>2970.3</v>
      </c>
      <c r="H26" s="70">
        <f t="shared" si="1"/>
        <v>1.5179452061795085</v>
      </c>
      <c r="K26" s="82">
        <v>10</v>
      </c>
    </row>
    <row r="27" spans="1:8" ht="20.25">
      <c r="A27" s="33"/>
      <c r="B27" s="60" t="s">
        <v>88</v>
      </c>
      <c r="C27" s="66"/>
      <c r="D27" s="66"/>
      <c r="E27" s="79"/>
      <c r="F27" s="52"/>
      <c r="G27" s="69"/>
      <c r="H27" s="70"/>
    </row>
    <row r="28" spans="1:8" ht="31.5">
      <c r="A28" s="33"/>
      <c r="B28" s="29" t="s">
        <v>157</v>
      </c>
      <c r="C28" s="66">
        <v>100</v>
      </c>
      <c r="D28" s="66">
        <v>100</v>
      </c>
      <c r="E28" s="79">
        <f>D28/C28</f>
        <v>1</v>
      </c>
      <c r="F28" s="52">
        <v>100</v>
      </c>
      <c r="G28" s="69">
        <v>100</v>
      </c>
      <c r="H28" s="70">
        <f aca="true" t="shared" si="2" ref="H28:H34">G28/F28</f>
        <v>1</v>
      </c>
    </row>
    <row r="29" spans="1:8" ht="20.25" hidden="1">
      <c r="A29" s="33"/>
      <c r="B29" s="29"/>
      <c r="C29" s="51"/>
      <c r="D29" s="51"/>
      <c r="E29" s="51"/>
      <c r="F29" s="51"/>
      <c r="G29" s="53"/>
      <c r="H29" s="52" t="e">
        <f t="shared" si="2"/>
        <v>#DIV/0!</v>
      </c>
    </row>
    <row r="30" spans="1:8" ht="20.25" hidden="1">
      <c r="A30" s="33"/>
      <c r="B30" s="29"/>
      <c r="C30" s="51"/>
      <c r="D30" s="51"/>
      <c r="E30" s="51"/>
      <c r="F30" s="51"/>
      <c r="G30" s="53"/>
      <c r="H30" s="52" t="e">
        <f t="shared" si="2"/>
        <v>#DIV/0!</v>
      </c>
    </row>
    <row r="31" spans="1:8" ht="20.25" hidden="1">
      <c r="A31" s="33"/>
      <c r="B31" s="29"/>
      <c r="C31" s="51"/>
      <c r="D31" s="51"/>
      <c r="E31" s="51"/>
      <c r="F31" s="51"/>
      <c r="G31" s="53"/>
      <c r="H31" s="52" t="e">
        <f t="shared" si="2"/>
        <v>#DIV/0!</v>
      </c>
    </row>
    <row r="32" spans="1:8" ht="20.25" hidden="1">
      <c r="A32" s="33"/>
      <c r="B32" s="29"/>
      <c r="C32" s="51"/>
      <c r="D32" s="51"/>
      <c r="E32" s="51"/>
      <c r="F32" s="51"/>
      <c r="G32" s="53"/>
      <c r="H32" s="52" t="e">
        <f t="shared" si="2"/>
        <v>#DIV/0!</v>
      </c>
    </row>
    <row r="33" spans="1:8" ht="22.5" customHeight="1" hidden="1">
      <c r="A33" s="33"/>
      <c r="B33" s="29"/>
      <c r="C33" s="51"/>
      <c r="D33" s="51"/>
      <c r="E33" s="51"/>
      <c r="F33" s="51"/>
      <c r="G33" s="53"/>
      <c r="H33" s="52" t="e">
        <f t="shared" si="2"/>
        <v>#DIV/0!</v>
      </c>
    </row>
    <row r="34" spans="1:8" ht="22.5" customHeight="1" hidden="1">
      <c r="A34" s="33"/>
      <c r="B34" s="29"/>
      <c r="C34" s="51"/>
      <c r="D34" s="51"/>
      <c r="E34" s="51"/>
      <c r="F34" s="51"/>
      <c r="G34" s="53"/>
      <c r="H34" s="52" t="e">
        <f t="shared" si="2"/>
        <v>#DIV/0!</v>
      </c>
    </row>
    <row r="35" ht="12.75">
      <c r="C35" s="58"/>
    </row>
    <row r="36" s="67" customFormat="1" ht="18.75">
      <c r="C36" s="80" t="s">
        <v>86</v>
      </c>
    </row>
    <row r="37" s="67" customFormat="1" ht="12.75"/>
    <row r="38" spans="1:2" s="67" customFormat="1" ht="18">
      <c r="A38" s="68" t="s">
        <v>87</v>
      </c>
      <c r="B38" s="68" t="s">
        <v>95</v>
      </c>
    </row>
    <row r="39" spans="1:11" s="67" customFormat="1" ht="58.5" customHeight="1">
      <c r="A39" s="68"/>
      <c r="B39" s="102" t="s">
        <v>251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7" customFormat="1" ht="66.75" customHeight="1">
      <c r="A40" s="68"/>
      <c r="B40" s="102" t="s">
        <v>252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2" s="67" customFormat="1" ht="25.5" customHeight="1">
      <c r="A41" s="68"/>
      <c r="B41" s="68" t="s">
        <v>96</v>
      </c>
    </row>
    <row r="42" s="67" customFormat="1" ht="9" customHeight="1">
      <c r="A42" s="68"/>
    </row>
    <row r="43" spans="1:2" s="67" customFormat="1" ht="19.5" customHeight="1">
      <c r="A43" s="68"/>
      <c r="B43" s="81" t="s">
        <v>112</v>
      </c>
    </row>
    <row r="44" spans="1:11" s="67" customFormat="1" ht="23.25" customHeight="1">
      <c r="A44" s="68"/>
      <c r="B44" s="108" t="s">
        <v>213</v>
      </c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2" s="67" customFormat="1" ht="18">
      <c r="A45" s="68" t="s">
        <v>90</v>
      </c>
      <c r="B45" s="68" t="s">
        <v>91</v>
      </c>
    </row>
    <row r="46" spans="1:2" s="67" customFormat="1" ht="24" customHeight="1">
      <c r="A46" s="68"/>
      <c r="B46" s="68" t="s">
        <v>94</v>
      </c>
    </row>
    <row r="47" spans="1:2" s="67" customFormat="1" ht="7.5" customHeight="1">
      <c r="A47" s="68"/>
      <c r="B47" s="68"/>
    </row>
    <row r="48" spans="1:2" s="67" customFormat="1" ht="18">
      <c r="A48" s="68"/>
      <c r="B48" s="68" t="s">
        <v>111</v>
      </c>
    </row>
    <row r="49" spans="1:11" ht="18" hidden="1">
      <c r="A49" s="61"/>
      <c r="B49" s="73" t="s">
        <v>98</v>
      </c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8">
      <c r="A50" s="61" t="s">
        <v>92</v>
      </c>
      <c r="B50" s="68" t="s">
        <v>93</v>
      </c>
      <c r="C50" s="67"/>
      <c r="D50" s="67"/>
      <c r="E50" s="67"/>
      <c r="F50" s="67"/>
      <c r="G50" s="67"/>
      <c r="H50" s="67"/>
      <c r="I50" s="67"/>
      <c r="J50" s="67"/>
      <c r="K50" s="67"/>
    </row>
    <row r="51" s="67" customFormat="1" ht="21">
      <c r="B51" s="68" t="s">
        <v>214</v>
      </c>
    </row>
    <row r="52" s="67" customFormat="1" ht="21">
      <c r="B52" s="68" t="s">
        <v>215</v>
      </c>
    </row>
    <row r="53" s="67" customFormat="1" ht="21">
      <c r="B53" s="68" t="s">
        <v>97</v>
      </c>
    </row>
    <row r="54" s="67" customFormat="1" ht="18">
      <c r="C54" s="68" t="s">
        <v>102</v>
      </c>
    </row>
    <row r="55" s="67" customFormat="1" ht="24" customHeight="1">
      <c r="B55" s="68" t="s">
        <v>99</v>
      </c>
    </row>
    <row r="56" s="67" customFormat="1" ht="27" customHeight="1">
      <c r="B56" s="68" t="s">
        <v>103</v>
      </c>
    </row>
    <row r="57" s="67" customFormat="1" ht="24" customHeight="1">
      <c r="B57" s="68" t="s">
        <v>216</v>
      </c>
    </row>
    <row r="58" spans="2:11" s="67" customFormat="1" ht="44.25" customHeight="1">
      <c r="B58" s="102" t="s">
        <v>104</v>
      </c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 ht="12.7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 ht="38.25" customHeight="1">
      <c r="B60" s="102" t="s">
        <v>107</v>
      </c>
      <c r="C60" s="102"/>
      <c r="D60" s="102"/>
      <c r="E60" s="102"/>
      <c r="F60" s="102"/>
      <c r="G60" s="102"/>
      <c r="H60" s="102"/>
      <c r="I60" s="102"/>
      <c r="J60" s="102"/>
      <c r="K60" s="102"/>
    </row>
  </sheetData>
  <sheetProtection/>
  <mergeCells count="14">
    <mergeCell ref="B44:K44"/>
    <mergeCell ref="B58:K58"/>
    <mergeCell ref="B60:K60"/>
    <mergeCell ref="B2:F2"/>
    <mergeCell ref="B14:B15"/>
    <mergeCell ref="C9:H9"/>
    <mergeCell ref="B4:F4"/>
    <mergeCell ref="C14:E14"/>
    <mergeCell ref="F14:H14"/>
    <mergeCell ref="C7:H7"/>
    <mergeCell ref="C5:H5"/>
    <mergeCell ref="B3:H3"/>
    <mergeCell ref="B39:K39"/>
    <mergeCell ref="B40:K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2"/>
  <sheetViews>
    <sheetView workbookViewId="0" topLeftCell="A35">
      <selection activeCell="B51" sqref="B51:K51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158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42" customHeight="1">
      <c r="A5" s="33"/>
      <c r="B5" s="57" t="s">
        <v>81</v>
      </c>
      <c r="C5" s="106" t="s">
        <v>159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42.75" customHeight="1">
      <c r="A7" s="33"/>
      <c r="B7" s="47" t="s">
        <v>82</v>
      </c>
      <c r="C7" s="106" t="s">
        <v>272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59.25" customHeight="1">
      <c r="A9" s="33"/>
      <c r="B9" s="47" t="s">
        <v>128</v>
      </c>
      <c r="C9" s="106" t="s">
        <v>273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8" ht="51" customHeight="1">
      <c r="A17" s="33"/>
      <c r="B17" s="29" t="s">
        <v>161</v>
      </c>
      <c r="C17" s="52">
        <v>435.76</v>
      </c>
      <c r="D17" s="69">
        <v>3093.5</v>
      </c>
      <c r="E17" s="70">
        <f>D17/C17</f>
        <v>7.099091242885993</v>
      </c>
      <c r="F17" s="52">
        <v>0.792</v>
      </c>
      <c r="G17" s="52">
        <v>0.792</v>
      </c>
      <c r="H17" s="70">
        <f>G17/F17</f>
        <v>1</v>
      </c>
    </row>
    <row r="18" spans="1:8" ht="20.25">
      <c r="A18" s="33"/>
      <c r="B18" s="60" t="s">
        <v>88</v>
      </c>
      <c r="C18" s="52"/>
      <c r="D18" s="69"/>
      <c r="E18" s="52"/>
      <c r="F18" s="52"/>
      <c r="G18" s="69"/>
      <c r="H18" s="70"/>
    </row>
    <row r="19" spans="1:8" ht="31.5">
      <c r="A19" s="33"/>
      <c r="B19" s="29" t="s">
        <v>162</v>
      </c>
      <c r="C19" s="52">
        <v>100</v>
      </c>
      <c r="D19" s="69">
        <v>100</v>
      </c>
      <c r="E19" s="52">
        <f>D19/C19</f>
        <v>1</v>
      </c>
      <c r="F19" s="52">
        <v>100</v>
      </c>
      <c r="G19" s="69">
        <v>100</v>
      </c>
      <c r="H19" s="70">
        <f aca="true" t="shared" si="0" ref="H19:H25">G19/F19</f>
        <v>1</v>
      </c>
    </row>
    <row r="20" spans="1:8" ht="20.25" hidden="1">
      <c r="A20" s="33"/>
      <c r="B20" s="29"/>
      <c r="C20" s="51"/>
      <c r="D20" s="51"/>
      <c r="E20" s="51"/>
      <c r="F20" s="51"/>
      <c r="G20" s="53"/>
      <c r="H20" s="52" t="e">
        <f t="shared" si="0"/>
        <v>#DIV/0!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2.5" customHeight="1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ht="12.75">
      <c r="C26" s="58"/>
    </row>
    <row r="27" spans="2:11" ht="18.75">
      <c r="B27" s="67"/>
      <c r="C27" s="80" t="s">
        <v>86</v>
      </c>
      <c r="D27" s="67"/>
      <c r="E27" s="67"/>
      <c r="F27" s="67"/>
      <c r="G27" s="67"/>
      <c r="H27" s="67"/>
      <c r="I27" s="67"/>
      <c r="J27" s="67"/>
      <c r="K27" s="67"/>
    </row>
    <row r="28" spans="2:11" ht="12.75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8">
      <c r="A29" s="61" t="s">
        <v>87</v>
      </c>
      <c r="B29" s="68" t="s">
        <v>95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1">
      <c r="A30" s="61"/>
      <c r="B30" s="68" t="s">
        <v>217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24.75" customHeight="1">
      <c r="A31" s="61"/>
      <c r="B31" s="68" t="s">
        <v>274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8" customHeight="1">
      <c r="A32" s="61"/>
      <c r="B32" s="68" t="s">
        <v>96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9" customHeight="1">
      <c r="A33" s="61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9.5" customHeight="1">
      <c r="A34" s="61"/>
      <c r="B34" s="81" t="s">
        <v>112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8" customHeight="1">
      <c r="A35" s="61"/>
      <c r="B35" s="108" t="s">
        <v>218</v>
      </c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30" customHeight="1">
      <c r="A36" s="61" t="s">
        <v>90</v>
      </c>
      <c r="B36" s="68" t="s">
        <v>91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24" customHeight="1">
      <c r="A37" s="61"/>
      <c r="B37" s="68" t="s">
        <v>111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7.5" customHeight="1">
      <c r="A38" s="61"/>
      <c r="B38" s="68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8">
      <c r="A39" s="61"/>
      <c r="B39" s="68" t="s">
        <v>231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8" hidden="1">
      <c r="A40" s="61"/>
      <c r="B40" s="68" t="s">
        <v>98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8">
      <c r="A41" s="61" t="s">
        <v>92</v>
      </c>
      <c r="B41" s="68" t="s">
        <v>93</v>
      </c>
      <c r="C41" s="67"/>
      <c r="D41" s="67"/>
      <c r="E41" s="67"/>
      <c r="F41" s="67"/>
      <c r="G41" s="67"/>
      <c r="H41" s="67"/>
      <c r="I41" s="67"/>
      <c r="J41" s="67"/>
      <c r="K41" s="67"/>
    </row>
    <row r="42" s="67" customFormat="1" ht="21">
      <c r="B42" s="68" t="s">
        <v>275</v>
      </c>
    </row>
    <row r="43" s="67" customFormat="1" ht="21">
      <c r="B43" s="68" t="s">
        <v>276</v>
      </c>
    </row>
    <row r="44" s="67" customFormat="1" ht="21">
      <c r="B44" s="68" t="s">
        <v>210</v>
      </c>
    </row>
    <row r="45" s="67" customFormat="1" ht="18">
      <c r="C45" s="68" t="s">
        <v>102</v>
      </c>
    </row>
    <row r="46" s="67" customFormat="1" ht="24" customHeight="1">
      <c r="B46" s="68" t="s">
        <v>99</v>
      </c>
    </row>
    <row r="47" s="67" customFormat="1" ht="27" customHeight="1">
      <c r="B47" s="68" t="s">
        <v>103</v>
      </c>
    </row>
    <row r="48" s="67" customFormat="1" ht="24" customHeight="1">
      <c r="B48" s="68" t="s">
        <v>277</v>
      </c>
    </row>
    <row r="49" spans="2:11" s="67" customFormat="1" ht="44.25" customHeight="1">
      <c r="B49" s="102" t="s">
        <v>24</v>
      </c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 ht="12.75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 ht="38.25" customHeight="1">
      <c r="B51" s="102" t="s">
        <v>107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 ht="12.75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 ht="12.75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 ht="12.75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 ht="12.75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 ht="12.75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 ht="12.75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 ht="12.75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 ht="12.7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 ht="12.75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 ht="12.75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 ht="12.75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 ht="12.75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 ht="12.75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 ht="12.75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ht="12.75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2.75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 ht="12.75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 ht="12.75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 ht="12.75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 ht="12.75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 ht="12.75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 ht="12.75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 ht="12.75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 ht="12.75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 ht="12.75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 ht="12.75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 ht="12.75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 ht="12.75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 ht="12.75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 ht="12.75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 ht="12.75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 ht="12.75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12.75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 ht="12.75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 ht="12.75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 ht="12.75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 ht="12.75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2.75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12.75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 ht="12.75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 ht="12.75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 ht="12.75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12.75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12.75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 ht="12.75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 ht="12.75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 ht="12.75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 ht="12.75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 ht="12.75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 ht="12.75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 ht="12.75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 ht="12.75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 ht="12.75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 ht="12.75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 ht="12.75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 ht="12.75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 ht="12.75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 ht="12.75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 ht="12.75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 ht="12.75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 ht="12.75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 ht="12.75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 ht="12.75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 ht="12.75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 ht="12.75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 ht="12.75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 ht="12.75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 ht="12.75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 ht="12.75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 ht="12.75"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2:11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2:11" ht="12.75"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2:11" ht="12.75"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2:11" ht="12.75"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2:11" ht="12.75"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2:11" ht="12.75"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2:11" ht="12.75"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2:11" ht="12.75"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2:11" ht="12.75"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2:11" ht="12.75"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2:11" ht="12.75"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2:11" ht="12.75"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2:11" ht="12.75"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2:11" ht="12.75"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2:11" ht="12.75"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2:11" ht="12.75"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2:11" ht="12.75"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2:11" ht="12.75"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2:11" ht="12.75"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2:11" ht="12.75"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2:11" ht="12.75"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2:11" ht="12.75"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2:11" ht="12.75"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2:11" ht="12.75"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2:11" ht="12.75"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2:11" ht="12.75"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2:11" ht="12.75">
      <c r="B148" s="67"/>
      <c r="C148" s="67"/>
      <c r="D148" s="67"/>
      <c r="E148" s="67"/>
      <c r="F148" s="67"/>
      <c r="G148" s="67"/>
      <c r="H148" s="67"/>
      <c r="I148" s="67"/>
      <c r="J148" s="67"/>
      <c r="K148" s="67"/>
    </row>
    <row r="149" spans="2:11" ht="12.75"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2:11" ht="12.75"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2:11" ht="12.75"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2:11" ht="12.75"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2:11" ht="12.75"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2:11" ht="12.75"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spans="2:11" ht="12.75">
      <c r="B155" s="67"/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2:11" ht="12.75"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2:11" ht="12.75">
      <c r="B157" s="67"/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2:11" ht="12.75">
      <c r="B158" s="67"/>
      <c r="C158" s="67"/>
      <c r="D158" s="67"/>
      <c r="E158" s="67"/>
      <c r="F158" s="67"/>
      <c r="G158" s="67"/>
      <c r="H158" s="67"/>
      <c r="I158" s="67"/>
      <c r="J158" s="67"/>
      <c r="K158" s="67"/>
    </row>
    <row r="159" spans="2:11" ht="12.75">
      <c r="B159" s="67"/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2:11" ht="12.75">
      <c r="B160" s="67"/>
      <c r="C160" s="67"/>
      <c r="D160" s="67"/>
      <c r="E160" s="67"/>
      <c r="F160" s="67"/>
      <c r="G160" s="67"/>
      <c r="H160" s="67"/>
      <c r="I160" s="67"/>
      <c r="J160" s="67"/>
      <c r="K160" s="67"/>
    </row>
    <row r="161" spans="2:11" ht="12.75">
      <c r="B161" s="67"/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2:11" ht="12.75">
      <c r="B162" s="67"/>
      <c r="C162" s="67"/>
      <c r="D162" s="67"/>
      <c r="E162" s="67"/>
      <c r="F162" s="67"/>
      <c r="G162" s="67"/>
      <c r="H162" s="67"/>
      <c r="I162" s="67"/>
      <c r="J162" s="67"/>
      <c r="K162" s="67"/>
    </row>
  </sheetData>
  <sheetProtection/>
  <mergeCells count="12">
    <mergeCell ref="C5:H5"/>
    <mergeCell ref="B3:H3"/>
    <mergeCell ref="B35:K35"/>
    <mergeCell ref="B49:K49"/>
    <mergeCell ref="B51:K51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9"/>
  <sheetViews>
    <sheetView workbookViewId="0" topLeftCell="A37">
      <selection activeCell="C5" sqref="C5:H5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163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73</v>
      </c>
      <c r="C4" s="103"/>
      <c r="D4" s="103"/>
      <c r="E4" s="103"/>
      <c r="F4" s="103"/>
      <c r="G4" s="33"/>
      <c r="H4" s="33"/>
    </row>
    <row r="5" spans="1:8" ht="139.5" customHeight="1">
      <c r="A5" s="33"/>
      <c r="B5" s="57" t="s">
        <v>81</v>
      </c>
      <c r="C5" s="106" t="s">
        <v>164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145.5" customHeight="1">
      <c r="B7" s="47" t="s">
        <v>82</v>
      </c>
      <c r="C7" s="106" t="s">
        <v>165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129" customHeight="1">
      <c r="A9" s="33"/>
      <c r="B9" s="47" t="s">
        <v>128</v>
      </c>
      <c r="C9" s="114" t="s">
        <v>165</v>
      </c>
      <c r="D9" s="114"/>
      <c r="E9" s="114"/>
      <c r="F9" s="114"/>
      <c r="G9" s="114"/>
      <c r="H9" s="114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75</v>
      </c>
      <c r="D14" s="104"/>
      <c r="E14" s="104"/>
      <c r="F14" s="104" t="s">
        <v>76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9" ht="64.5" customHeight="1">
      <c r="A17" s="33"/>
      <c r="B17" s="29" t="s">
        <v>166</v>
      </c>
      <c r="C17" s="66">
        <v>2661.4</v>
      </c>
      <c r="D17" s="66">
        <v>2690</v>
      </c>
      <c r="E17" s="70">
        <f aca="true" t="shared" si="0" ref="E17:E23">D17/C17</f>
        <v>1.010746223791989</v>
      </c>
      <c r="F17" s="52">
        <v>2900</v>
      </c>
      <c r="G17" s="69">
        <v>3074.9</v>
      </c>
      <c r="H17" s="70">
        <f aca="true" t="shared" si="1" ref="H17:H25">G17/F17</f>
        <v>1.0603103448275863</v>
      </c>
      <c r="I17">
        <v>81</v>
      </c>
    </row>
    <row r="18" spans="1:9" ht="60" customHeight="1">
      <c r="A18" s="33"/>
      <c r="B18" s="29" t="s">
        <v>167</v>
      </c>
      <c r="C18" s="66">
        <v>1943.1</v>
      </c>
      <c r="D18" s="66">
        <v>1998</v>
      </c>
      <c r="E18" s="70">
        <f t="shared" si="0"/>
        <v>1.0282538212135248</v>
      </c>
      <c r="F18" s="52">
        <v>2200</v>
      </c>
      <c r="G18" s="69">
        <v>2245.5</v>
      </c>
      <c r="H18" s="70">
        <f t="shared" si="1"/>
        <v>1.0206818181818182</v>
      </c>
      <c r="I18">
        <v>81</v>
      </c>
    </row>
    <row r="19" spans="1:9" ht="50.25" customHeight="1">
      <c r="A19" s="33"/>
      <c r="B19" s="29" t="s">
        <v>168</v>
      </c>
      <c r="C19" s="66">
        <v>1295.4</v>
      </c>
      <c r="D19" s="66">
        <v>1340.9</v>
      </c>
      <c r="E19" s="70">
        <f t="shared" si="0"/>
        <v>1.0351242859348464</v>
      </c>
      <c r="F19" s="52">
        <v>1500</v>
      </c>
      <c r="G19" s="69">
        <v>1500</v>
      </c>
      <c r="H19" s="70">
        <f t="shared" si="1"/>
        <v>1</v>
      </c>
      <c r="I19">
        <v>81</v>
      </c>
    </row>
    <row r="20" spans="1:9" ht="93" customHeight="1">
      <c r="A20" s="33"/>
      <c r="B20" s="29" t="s">
        <v>169</v>
      </c>
      <c r="C20" s="66">
        <v>1577.45</v>
      </c>
      <c r="D20" s="66">
        <v>1717.4</v>
      </c>
      <c r="E20" s="70">
        <f t="shared" si="0"/>
        <v>1.088719135313322</v>
      </c>
      <c r="F20" s="52">
        <v>1845.1</v>
      </c>
      <c r="G20" s="69">
        <v>1845.1</v>
      </c>
      <c r="H20" s="70">
        <f t="shared" si="1"/>
        <v>1</v>
      </c>
      <c r="I20">
        <v>81</v>
      </c>
    </row>
    <row r="21" spans="1:9" ht="91.5" customHeight="1">
      <c r="A21" s="33"/>
      <c r="B21" s="29" t="s">
        <v>170</v>
      </c>
      <c r="C21" s="66">
        <v>925.5</v>
      </c>
      <c r="D21" s="66">
        <v>915.05</v>
      </c>
      <c r="E21" s="70">
        <f t="shared" si="0"/>
        <v>0.9887088060507833</v>
      </c>
      <c r="F21" s="52">
        <v>990</v>
      </c>
      <c r="G21" s="69">
        <v>813</v>
      </c>
      <c r="H21" s="70">
        <f t="shared" si="1"/>
        <v>0.8212121212121212</v>
      </c>
      <c r="I21">
        <v>81</v>
      </c>
    </row>
    <row r="22" spans="1:10" ht="90" customHeight="1">
      <c r="A22" s="33"/>
      <c r="B22" s="77" t="s">
        <v>173</v>
      </c>
      <c r="C22" s="66"/>
      <c r="D22" s="66"/>
      <c r="E22" s="70"/>
      <c r="F22" s="52">
        <v>1428.6</v>
      </c>
      <c r="G22" s="69">
        <v>1489.9</v>
      </c>
      <c r="H22" s="70">
        <f t="shared" si="1"/>
        <v>1.0429091418171639</v>
      </c>
      <c r="J22">
        <v>82</v>
      </c>
    </row>
    <row r="23" spans="1:9" ht="61.5" customHeight="1">
      <c r="A23" s="33"/>
      <c r="B23" s="29" t="s">
        <v>171</v>
      </c>
      <c r="C23" s="66">
        <v>1697.5</v>
      </c>
      <c r="D23" s="66">
        <v>1644.43</v>
      </c>
      <c r="E23" s="70">
        <f t="shared" si="0"/>
        <v>0.9687363770250369</v>
      </c>
      <c r="F23" s="52">
        <v>1769.7</v>
      </c>
      <c r="G23" s="69">
        <v>1708.04</v>
      </c>
      <c r="H23" s="70">
        <f t="shared" si="1"/>
        <v>0.9651579363733965</v>
      </c>
      <c r="I23">
        <v>83</v>
      </c>
    </row>
    <row r="24" spans="1:10" ht="96" customHeight="1">
      <c r="A24" s="33"/>
      <c r="B24" s="29" t="s">
        <v>172</v>
      </c>
      <c r="C24" s="66"/>
      <c r="D24" s="66"/>
      <c r="E24" s="52"/>
      <c r="F24" s="52">
        <v>1435</v>
      </c>
      <c r="G24" s="69">
        <v>2104.4</v>
      </c>
      <c r="H24" s="70">
        <f t="shared" si="1"/>
        <v>1.466480836236934</v>
      </c>
      <c r="J24">
        <v>84</v>
      </c>
    </row>
    <row r="25" spans="1:9" ht="30" customHeight="1">
      <c r="A25" s="33"/>
      <c r="B25" s="29" t="s">
        <v>174</v>
      </c>
      <c r="C25" s="66"/>
      <c r="D25" s="66"/>
      <c r="E25" s="52"/>
      <c r="F25" s="52">
        <v>0.04</v>
      </c>
      <c r="G25" s="69">
        <v>32.2</v>
      </c>
      <c r="H25" s="70">
        <f t="shared" si="1"/>
        <v>805</v>
      </c>
      <c r="I25">
        <v>85</v>
      </c>
    </row>
    <row r="26" spans="1:8" ht="20.25">
      <c r="A26" s="33"/>
      <c r="B26" s="60" t="s">
        <v>88</v>
      </c>
      <c r="C26" s="66"/>
      <c r="D26" s="66"/>
      <c r="E26" s="52"/>
      <c r="F26" s="52"/>
      <c r="G26" s="69"/>
      <c r="H26" s="70"/>
    </row>
    <row r="27" spans="1:8" ht="31.5">
      <c r="A27" s="33"/>
      <c r="B27" s="29" t="s">
        <v>157</v>
      </c>
      <c r="C27" s="66">
        <v>100</v>
      </c>
      <c r="D27" s="66">
        <v>100</v>
      </c>
      <c r="E27" s="52">
        <f>D27/C27</f>
        <v>1</v>
      </c>
      <c r="F27" s="52">
        <v>100</v>
      </c>
      <c r="G27" s="69">
        <v>100</v>
      </c>
      <c r="H27" s="70">
        <f aca="true" t="shared" si="2" ref="H27:H33">G27/F27</f>
        <v>1</v>
      </c>
    </row>
    <row r="28" spans="1:8" ht="20.25" hidden="1">
      <c r="A28" s="33"/>
      <c r="B28" s="29"/>
      <c r="C28" s="51"/>
      <c r="D28" s="51"/>
      <c r="E28" s="51"/>
      <c r="F28" s="51"/>
      <c r="G28" s="53"/>
      <c r="H28" s="52" t="e">
        <f t="shared" si="2"/>
        <v>#DIV/0!</v>
      </c>
    </row>
    <row r="29" spans="1:8" ht="20.25" hidden="1">
      <c r="A29" s="33"/>
      <c r="B29" s="29"/>
      <c r="C29" s="51"/>
      <c r="D29" s="51"/>
      <c r="E29" s="51"/>
      <c r="F29" s="51"/>
      <c r="G29" s="53"/>
      <c r="H29" s="52" t="e">
        <f t="shared" si="2"/>
        <v>#DIV/0!</v>
      </c>
    </row>
    <row r="30" spans="1:8" ht="20.25" hidden="1">
      <c r="A30" s="33"/>
      <c r="B30" s="29"/>
      <c r="C30" s="51"/>
      <c r="D30" s="51"/>
      <c r="E30" s="51"/>
      <c r="F30" s="51"/>
      <c r="G30" s="53"/>
      <c r="H30" s="52" t="e">
        <f t="shared" si="2"/>
        <v>#DIV/0!</v>
      </c>
    </row>
    <row r="31" spans="1:8" ht="20.25" hidden="1">
      <c r="A31" s="33"/>
      <c r="B31" s="29"/>
      <c r="C31" s="51"/>
      <c r="D31" s="51"/>
      <c r="E31" s="51"/>
      <c r="F31" s="51"/>
      <c r="G31" s="53"/>
      <c r="H31" s="52" t="e">
        <f t="shared" si="2"/>
        <v>#DIV/0!</v>
      </c>
    </row>
    <row r="32" spans="1:8" ht="22.5" customHeight="1" hidden="1">
      <c r="A32" s="33"/>
      <c r="B32" s="29"/>
      <c r="C32" s="51"/>
      <c r="D32" s="51"/>
      <c r="E32" s="51"/>
      <c r="F32" s="51"/>
      <c r="G32" s="53"/>
      <c r="H32" s="52" t="e">
        <f t="shared" si="2"/>
        <v>#DIV/0!</v>
      </c>
    </row>
    <row r="33" spans="1:8" ht="22.5" customHeight="1" hidden="1">
      <c r="A33" s="33"/>
      <c r="B33" s="29"/>
      <c r="C33" s="51"/>
      <c r="D33" s="51"/>
      <c r="E33" s="51"/>
      <c r="F33" s="51"/>
      <c r="G33" s="53"/>
      <c r="H33" s="52" t="e">
        <f t="shared" si="2"/>
        <v>#DIV/0!</v>
      </c>
    </row>
    <row r="34" ht="12.75">
      <c r="C34" s="58"/>
    </row>
    <row r="35" spans="2:11" ht="18.75">
      <c r="B35" s="71"/>
      <c r="C35" s="72" t="s">
        <v>86</v>
      </c>
      <c r="D35" s="71"/>
      <c r="E35" s="71"/>
      <c r="F35" s="71"/>
      <c r="G35" s="71"/>
      <c r="H35" s="71"/>
      <c r="I35" s="71"/>
      <c r="J35" s="71"/>
      <c r="K35" s="71"/>
    </row>
    <row r="36" spans="2:11" ht="12.75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8">
      <c r="A37" s="61" t="s">
        <v>87</v>
      </c>
      <c r="B37" s="73" t="s">
        <v>95</v>
      </c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21">
      <c r="A38" s="61"/>
      <c r="B38" s="73" t="s">
        <v>120</v>
      </c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24.75" customHeight="1">
      <c r="A39" s="61"/>
      <c r="B39" s="73" t="s">
        <v>121</v>
      </c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8" customHeight="1">
      <c r="A40" s="61"/>
      <c r="B40" s="73" t="s">
        <v>96</v>
      </c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9" customHeight="1">
      <c r="A41" s="61"/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ht="19.5" customHeight="1">
      <c r="A42" s="61"/>
      <c r="B42" s="74" t="s">
        <v>112</v>
      </c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23.25" customHeight="1">
      <c r="A43" s="61"/>
      <c r="B43" s="112" t="s">
        <v>122</v>
      </c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ht="18">
      <c r="A44" s="61" t="s">
        <v>90</v>
      </c>
      <c r="B44" s="73" t="s">
        <v>91</v>
      </c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24" customHeight="1">
      <c r="A45" s="61"/>
      <c r="B45" s="73" t="s">
        <v>94</v>
      </c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7.5" customHeight="1">
      <c r="A46" s="61"/>
      <c r="B46" s="73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8">
      <c r="A47" s="61"/>
      <c r="B47" s="73" t="s">
        <v>111</v>
      </c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18" hidden="1">
      <c r="A48" s="61"/>
      <c r="B48" s="73" t="s">
        <v>98</v>
      </c>
      <c r="C48" s="71"/>
      <c r="D48" s="71"/>
      <c r="E48" s="71"/>
      <c r="F48" s="71"/>
      <c r="G48" s="71"/>
      <c r="H48" s="71"/>
      <c r="I48" s="71"/>
      <c r="J48" s="71"/>
      <c r="K48" s="71"/>
    </row>
    <row r="49" spans="1:11" ht="18">
      <c r="A49" s="61" t="s">
        <v>92</v>
      </c>
      <c r="B49" s="73" t="s">
        <v>93</v>
      </c>
      <c r="C49" s="71"/>
      <c r="D49" s="71"/>
      <c r="E49" s="71"/>
      <c r="F49" s="71"/>
      <c r="G49" s="71"/>
      <c r="H49" s="71"/>
      <c r="I49" s="71"/>
      <c r="J49" s="71"/>
      <c r="K49" s="71"/>
    </row>
    <row r="50" spans="2:11" s="67" customFormat="1" ht="21">
      <c r="B50" s="73" t="s">
        <v>123</v>
      </c>
      <c r="C50" s="71"/>
      <c r="D50" s="71"/>
      <c r="E50" s="71"/>
      <c r="F50" s="71"/>
      <c r="G50" s="71"/>
      <c r="H50" s="71"/>
      <c r="I50" s="71"/>
      <c r="J50" s="71"/>
      <c r="K50" s="71"/>
    </row>
    <row r="51" spans="2:11" s="67" customFormat="1" ht="21">
      <c r="B51" s="73" t="s">
        <v>124</v>
      </c>
      <c r="C51" s="71"/>
      <c r="D51" s="71"/>
      <c r="E51" s="71"/>
      <c r="F51" s="71"/>
      <c r="G51" s="71"/>
      <c r="H51" s="71"/>
      <c r="I51" s="71"/>
      <c r="J51" s="71"/>
      <c r="K51" s="71"/>
    </row>
    <row r="52" spans="2:11" s="67" customFormat="1" ht="21">
      <c r="B52" s="73" t="s">
        <v>97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2:11" s="67" customFormat="1" ht="18">
      <c r="B53" s="71"/>
      <c r="C53" s="73" t="s">
        <v>102</v>
      </c>
      <c r="D53" s="71"/>
      <c r="E53" s="71"/>
      <c r="F53" s="71"/>
      <c r="G53" s="71"/>
      <c r="H53" s="71"/>
      <c r="I53" s="71"/>
      <c r="J53" s="71"/>
      <c r="K53" s="71"/>
    </row>
    <row r="54" spans="2:11" s="67" customFormat="1" ht="24" customHeight="1">
      <c r="B54" s="73" t="s">
        <v>99</v>
      </c>
      <c r="C54" s="71"/>
      <c r="D54" s="71"/>
      <c r="E54" s="71"/>
      <c r="F54" s="71"/>
      <c r="G54" s="71"/>
      <c r="H54" s="71"/>
      <c r="I54" s="71"/>
      <c r="J54" s="71"/>
      <c r="K54" s="71"/>
    </row>
    <row r="55" spans="2:11" s="67" customFormat="1" ht="27" customHeight="1">
      <c r="B55" s="73" t="s">
        <v>103</v>
      </c>
      <c r="C55" s="71"/>
      <c r="D55" s="71"/>
      <c r="E55" s="71"/>
      <c r="F55" s="71"/>
      <c r="G55" s="71"/>
      <c r="H55" s="71"/>
      <c r="I55" s="71"/>
      <c r="J55" s="71"/>
      <c r="K55" s="71"/>
    </row>
    <row r="56" spans="2:11" s="67" customFormat="1" ht="24" customHeight="1">
      <c r="B56" s="73" t="s">
        <v>219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2:11" s="67" customFormat="1" ht="44.25" customHeight="1">
      <c r="B57" s="113" t="s">
        <v>104</v>
      </c>
      <c r="C57" s="113"/>
      <c r="D57" s="113"/>
      <c r="E57" s="113"/>
      <c r="F57" s="113"/>
      <c r="G57" s="113"/>
      <c r="H57" s="113"/>
      <c r="I57" s="113"/>
      <c r="J57" s="113"/>
      <c r="K57" s="113"/>
    </row>
    <row r="58" spans="2:11" ht="12.75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 ht="38.25" customHeight="1">
      <c r="B59" s="113" t="s">
        <v>107</v>
      </c>
      <c r="C59" s="113"/>
      <c r="D59" s="113"/>
      <c r="E59" s="113"/>
      <c r="F59" s="113"/>
      <c r="G59" s="113"/>
      <c r="H59" s="113"/>
      <c r="I59" s="113"/>
      <c r="J59" s="113"/>
      <c r="K59" s="113"/>
    </row>
  </sheetData>
  <sheetProtection/>
  <mergeCells count="12">
    <mergeCell ref="B59:K59"/>
    <mergeCell ref="B2:F2"/>
    <mergeCell ref="B14:B15"/>
    <mergeCell ref="C9:H9"/>
    <mergeCell ref="B4:F4"/>
    <mergeCell ref="C14:E14"/>
    <mergeCell ref="F14:H14"/>
    <mergeCell ref="C7:H7"/>
    <mergeCell ref="C5:H5"/>
    <mergeCell ref="B3:H3"/>
    <mergeCell ref="B43:K43"/>
    <mergeCell ref="B57:K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zoomScale="75" zoomScaleNormal="75" workbookViewId="0" topLeftCell="A16">
      <selection activeCell="B43" sqref="B43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175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38.25" customHeight="1">
      <c r="A5" s="33"/>
      <c r="B5" s="57" t="s">
        <v>81</v>
      </c>
      <c r="C5" s="106" t="s">
        <v>176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46.5" customHeight="1">
      <c r="B7" s="47" t="s">
        <v>82</v>
      </c>
      <c r="C7" s="106" t="s">
        <v>177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5" customHeight="1">
      <c r="A9" s="33"/>
      <c r="B9" s="47" t="s">
        <v>128</v>
      </c>
      <c r="C9" s="114" t="s">
        <v>177</v>
      </c>
      <c r="D9" s="114"/>
      <c r="E9" s="114"/>
      <c r="F9" s="114"/>
      <c r="G9" s="114"/>
      <c r="H9" s="114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8" ht="36" customHeight="1">
      <c r="A17" s="33"/>
      <c r="B17" s="29" t="s">
        <v>178</v>
      </c>
      <c r="C17" s="52">
        <v>2200</v>
      </c>
      <c r="D17" s="69">
        <v>2171.3</v>
      </c>
      <c r="E17" s="70">
        <f>D17/C17</f>
        <v>0.9869545454545455</v>
      </c>
      <c r="F17" s="52">
        <v>2530</v>
      </c>
      <c r="G17" s="69">
        <v>2530</v>
      </c>
      <c r="H17" s="70">
        <f>G17/F17</f>
        <v>1</v>
      </c>
    </row>
    <row r="18" spans="1:8" ht="20.25">
      <c r="A18" s="33"/>
      <c r="B18" s="60" t="s">
        <v>88</v>
      </c>
      <c r="C18" s="66"/>
      <c r="D18" s="66"/>
      <c r="E18" s="52"/>
      <c r="F18" s="52"/>
      <c r="G18" s="69"/>
      <c r="H18" s="70"/>
    </row>
    <row r="19" spans="1:8" ht="20.25">
      <c r="A19" s="33"/>
      <c r="B19" s="29" t="s">
        <v>179</v>
      </c>
      <c r="C19" s="66">
        <v>100</v>
      </c>
      <c r="D19" s="66">
        <v>100</v>
      </c>
      <c r="E19" s="52">
        <f>D19/C19</f>
        <v>1</v>
      </c>
      <c r="F19" s="52">
        <v>100</v>
      </c>
      <c r="G19" s="69">
        <v>100</v>
      </c>
      <c r="H19" s="70">
        <f aca="true" t="shared" si="0" ref="H19:H25">G19/F19</f>
        <v>1</v>
      </c>
    </row>
    <row r="20" spans="1:8" ht="20.25" hidden="1">
      <c r="A20" s="33"/>
      <c r="B20" s="29"/>
      <c r="C20" s="51"/>
      <c r="D20" s="51"/>
      <c r="E20" s="51"/>
      <c r="F20" s="51"/>
      <c r="G20" s="53"/>
      <c r="H20" s="52" t="e">
        <f t="shared" si="0"/>
        <v>#DIV/0!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2.5" customHeight="1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ht="12.75">
      <c r="C26" s="58"/>
    </row>
    <row r="27" spans="2:11" ht="18.75">
      <c r="B27" s="67"/>
      <c r="C27" s="80" t="s">
        <v>86</v>
      </c>
      <c r="D27" s="67"/>
      <c r="E27" s="67"/>
      <c r="F27" s="67"/>
      <c r="G27" s="67"/>
      <c r="H27" s="67"/>
      <c r="I27" s="67"/>
      <c r="J27" s="67"/>
      <c r="K27" s="67"/>
    </row>
    <row r="28" spans="2:11" ht="12.75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8">
      <c r="A29" s="61" t="s">
        <v>87</v>
      </c>
      <c r="B29" s="68" t="s">
        <v>95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1">
      <c r="A30" s="61"/>
      <c r="B30" s="68" t="s">
        <v>224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24.75" customHeight="1">
      <c r="A31" s="61"/>
      <c r="B31" s="68" t="s">
        <v>261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8" customHeight="1">
      <c r="A32" s="61"/>
      <c r="B32" s="68" t="s">
        <v>96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2" s="67" customFormat="1" ht="18" customHeight="1">
      <c r="A33" s="68"/>
      <c r="B33" s="68"/>
    </row>
    <row r="34" spans="1:2" s="67" customFormat="1" ht="19.5" customHeight="1">
      <c r="A34" s="68"/>
      <c r="B34" s="81" t="s">
        <v>112</v>
      </c>
    </row>
    <row r="35" spans="1:11" s="67" customFormat="1" ht="17.25" customHeight="1">
      <c r="A35" s="6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2" s="67" customFormat="1" ht="18">
      <c r="A36" s="68" t="s">
        <v>90</v>
      </c>
      <c r="B36" s="68" t="s">
        <v>91</v>
      </c>
    </row>
    <row r="37" spans="1:2" s="67" customFormat="1" ht="24" customHeight="1">
      <c r="A37" s="68"/>
      <c r="B37" s="68" t="s">
        <v>230</v>
      </c>
    </row>
    <row r="38" spans="1:2" s="67" customFormat="1" ht="7.5" customHeight="1">
      <c r="A38" s="68"/>
      <c r="B38" s="68"/>
    </row>
    <row r="39" spans="1:2" s="67" customFormat="1" ht="18">
      <c r="A39" s="68"/>
      <c r="B39" s="68" t="s">
        <v>231</v>
      </c>
    </row>
    <row r="40" spans="1:2" s="67" customFormat="1" ht="18" hidden="1">
      <c r="A40" s="68"/>
      <c r="B40" s="68" t="s">
        <v>98</v>
      </c>
    </row>
    <row r="41" spans="1:2" s="67" customFormat="1" ht="18">
      <c r="A41" s="68" t="s">
        <v>92</v>
      </c>
      <c r="B41" s="68" t="s">
        <v>93</v>
      </c>
    </row>
    <row r="42" s="67" customFormat="1" ht="21">
      <c r="B42" s="68" t="s">
        <v>262</v>
      </c>
    </row>
    <row r="43" s="67" customFormat="1" ht="21">
      <c r="B43" s="68" t="s">
        <v>263</v>
      </c>
    </row>
    <row r="44" s="67" customFormat="1" ht="21">
      <c r="B44" s="68" t="s">
        <v>241</v>
      </c>
    </row>
    <row r="45" s="67" customFormat="1" ht="18">
      <c r="C45" s="68" t="s">
        <v>102</v>
      </c>
    </row>
    <row r="46" s="67" customFormat="1" ht="24" customHeight="1">
      <c r="B46" s="68" t="s">
        <v>99</v>
      </c>
    </row>
    <row r="47" s="67" customFormat="1" ht="27" customHeight="1">
      <c r="B47" s="68" t="s">
        <v>103</v>
      </c>
    </row>
    <row r="48" s="67" customFormat="1" ht="24" customHeight="1">
      <c r="B48" s="68" t="s">
        <v>264</v>
      </c>
    </row>
    <row r="49" spans="2:11" s="67" customFormat="1" ht="44.25" customHeight="1">
      <c r="B49" s="102" t="s">
        <v>211</v>
      </c>
      <c r="C49" s="102"/>
      <c r="D49" s="102"/>
      <c r="E49" s="102"/>
      <c r="F49" s="102"/>
      <c r="G49" s="102"/>
      <c r="H49" s="102"/>
      <c r="I49" s="102"/>
      <c r="J49" s="102"/>
      <c r="K49" s="102"/>
    </row>
    <row r="50" s="67" customFormat="1" ht="12.75"/>
    <row r="51" spans="2:11" s="67" customFormat="1" ht="38.25" customHeight="1">
      <c r="B51" s="102" t="s">
        <v>107</v>
      </c>
      <c r="C51" s="102"/>
      <c r="D51" s="102"/>
      <c r="E51" s="102"/>
      <c r="F51" s="102"/>
      <c r="G51" s="102"/>
      <c r="H51" s="102"/>
      <c r="I51" s="102"/>
      <c r="J51" s="102"/>
      <c r="K51" s="102"/>
    </row>
  </sheetData>
  <sheetProtection/>
  <mergeCells count="12">
    <mergeCell ref="B35:K35"/>
    <mergeCell ref="B49:K49"/>
    <mergeCell ref="B51:K51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3"/>
  <sheetViews>
    <sheetView workbookViewId="0" topLeftCell="A29">
      <selection activeCell="B45" sqref="B45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180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84" customHeight="1">
      <c r="A5" s="33"/>
      <c r="B5" s="57" t="s">
        <v>81</v>
      </c>
      <c r="C5" s="106" t="s">
        <v>181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42" customHeight="1">
      <c r="B7" s="47" t="s">
        <v>82</v>
      </c>
      <c r="C7" s="106" t="s">
        <v>182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24" customHeight="1">
      <c r="A9" s="33"/>
      <c r="B9" s="47" t="s">
        <v>128</v>
      </c>
      <c r="C9" s="114" t="s">
        <v>183</v>
      </c>
      <c r="D9" s="114"/>
      <c r="E9" s="114"/>
      <c r="F9" s="114"/>
      <c r="G9" s="114"/>
      <c r="H9" s="114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9" ht="39.75" customHeight="1">
      <c r="A17" s="33"/>
      <c r="B17" s="29" t="s">
        <v>184</v>
      </c>
      <c r="C17" s="52">
        <v>212.44</v>
      </c>
      <c r="D17" s="69">
        <v>193.1</v>
      </c>
      <c r="E17" s="70">
        <f>D17/C17</f>
        <v>0.9089625305968744</v>
      </c>
      <c r="F17" s="100">
        <v>206</v>
      </c>
      <c r="G17" s="101">
        <v>206</v>
      </c>
      <c r="H17" s="100">
        <v>1</v>
      </c>
      <c r="I17">
        <v>81</v>
      </c>
    </row>
    <row r="18" spans="1:8" ht="20.25">
      <c r="A18" s="33"/>
      <c r="B18" s="60" t="s">
        <v>88</v>
      </c>
      <c r="C18" s="52"/>
      <c r="D18" s="69"/>
      <c r="E18" s="70"/>
      <c r="F18" s="100"/>
      <c r="G18" s="101"/>
      <c r="H18" s="100"/>
    </row>
    <row r="19" spans="1:8" ht="31.5">
      <c r="A19" s="33"/>
      <c r="B19" s="29" t="s">
        <v>185</v>
      </c>
      <c r="C19" s="52">
        <v>100</v>
      </c>
      <c r="D19" s="69">
        <v>100</v>
      </c>
      <c r="E19" s="70">
        <f>D19/C19</f>
        <v>1</v>
      </c>
      <c r="F19" s="100">
        <v>100</v>
      </c>
      <c r="G19" s="101">
        <v>100</v>
      </c>
      <c r="H19" s="100">
        <v>1</v>
      </c>
    </row>
    <row r="20" spans="1:8" ht="20.25" hidden="1">
      <c r="A20" s="33"/>
      <c r="B20" s="29"/>
      <c r="C20" s="51"/>
      <c r="D20" s="51"/>
      <c r="E20" s="51"/>
      <c r="F20" s="51"/>
      <c r="G20" s="53"/>
      <c r="H20" s="52" t="e">
        <f aca="true" t="shared" si="0" ref="H20:H25">G20/F20</f>
        <v>#DIV/0!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2.5" customHeight="1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ht="12.75">
      <c r="C26" s="58"/>
    </row>
    <row r="27" s="67" customFormat="1" ht="18.75">
      <c r="C27" s="80" t="s">
        <v>86</v>
      </c>
    </row>
    <row r="28" s="67" customFormat="1" ht="12.75"/>
    <row r="29" spans="1:2" s="67" customFormat="1" ht="18">
      <c r="A29" s="68" t="s">
        <v>87</v>
      </c>
      <c r="B29" s="68" t="s">
        <v>95</v>
      </c>
    </row>
    <row r="30" spans="1:2" s="67" customFormat="1" ht="21">
      <c r="A30" s="68"/>
      <c r="B30" s="68" t="s">
        <v>220</v>
      </c>
    </row>
    <row r="31" spans="1:2" s="67" customFormat="1" ht="24.75" customHeight="1">
      <c r="A31" s="68"/>
      <c r="B31" s="68" t="s">
        <v>236</v>
      </c>
    </row>
    <row r="32" spans="1:2" s="67" customFormat="1" ht="18" customHeight="1">
      <c r="A32" s="68"/>
      <c r="B32" s="68" t="s">
        <v>96</v>
      </c>
    </row>
    <row r="33" spans="1:2" s="67" customFormat="1" ht="18" customHeight="1">
      <c r="A33" s="68"/>
      <c r="B33" s="68" t="s">
        <v>221</v>
      </c>
    </row>
    <row r="34" spans="1:2" s="67" customFormat="1" ht="18" customHeight="1">
      <c r="A34" s="68"/>
      <c r="B34" s="68" t="s">
        <v>237</v>
      </c>
    </row>
    <row r="35" spans="1:2" s="67" customFormat="1" ht="18" customHeight="1">
      <c r="A35" s="68"/>
      <c r="B35" s="68" t="s">
        <v>208</v>
      </c>
    </row>
    <row r="36" spans="1:2" s="67" customFormat="1" ht="19.5" customHeight="1">
      <c r="A36" s="68"/>
      <c r="B36" s="81" t="s">
        <v>238</v>
      </c>
    </row>
    <row r="37" spans="1:11" s="67" customFormat="1" ht="19.5" customHeight="1">
      <c r="A37" s="68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2" s="67" customFormat="1" ht="21.75" customHeight="1">
      <c r="A38" s="68" t="s">
        <v>90</v>
      </c>
      <c r="B38" s="68" t="s">
        <v>91</v>
      </c>
    </row>
    <row r="39" spans="1:2" s="67" customFormat="1" ht="24" customHeight="1">
      <c r="A39" s="68"/>
      <c r="B39" s="68" t="s">
        <v>111</v>
      </c>
    </row>
    <row r="40" spans="1:2" s="67" customFormat="1" ht="7.5" customHeight="1">
      <c r="A40" s="68"/>
      <c r="B40" s="68"/>
    </row>
    <row r="41" spans="1:2" s="67" customFormat="1" ht="18">
      <c r="A41" s="68"/>
      <c r="B41" s="68" t="s">
        <v>231</v>
      </c>
    </row>
    <row r="42" spans="1:11" ht="18" hidden="1">
      <c r="A42" s="61"/>
      <c r="B42" s="73" t="s">
        <v>98</v>
      </c>
      <c r="C42" s="71"/>
      <c r="D42" s="71"/>
      <c r="E42" s="71"/>
      <c r="F42" s="71"/>
      <c r="G42" s="71"/>
      <c r="H42" s="71"/>
      <c r="I42" s="71"/>
      <c r="J42" s="71"/>
      <c r="K42" s="71"/>
    </row>
    <row r="43" spans="1:2" s="67" customFormat="1" ht="18">
      <c r="A43" s="68" t="s">
        <v>92</v>
      </c>
      <c r="B43" s="68" t="s">
        <v>93</v>
      </c>
    </row>
    <row r="44" s="67" customFormat="1" ht="21">
      <c r="B44" s="68" t="s">
        <v>239</v>
      </c>
    </row>
    <row r="45" s="67" customFormat="1" ht="21">
      <c r="B45" s="68" t="s">
        <v>240</v>
      </c>
    </row>
    <row r="46" s="67" customFormat="1" ht="21">
      <c r="B46" s="68" t="s">
        <v>241</v>
      </c>
    </row>
    <row r="47" s="67" customFormat="1" ht="18">
      <c r="C47" s="68" t="s">
        <v>102</v>
      </c>
    </row>
    <row r="48" s="67" customFormat="1" ht="24" customHeight="1">
      <c r="B48" s="68" t="s">
        <v>99</v>
      </c>
    </row>
    <row r="49" s="67" customFormat="1" ht="27" customHeight="1">
      <c r="B49" s="68" t="s">
        <v>103</v>
      </c>
    </row>
    <row r="50" s="67" customFormat="1" ht="24" customHeight="1">
      <c r="B50" s="68" t="s">
        <v>242</v>
      </c>
    </row>
    <row r="51" spans="2:11" s="67" customFormat="1" ht="44.25" customHeight="1">
      <c r="B51" s="102" t="s">
        <v>104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="67" customFormat="1" ht="12.75"/>
    <row r="53" spans="2:11" s="67" customFormat="1" ht="38.25" customHeight="1">
      <c r="B53" s="102" t="s">
        <v>107</v>
      </c>
      <c r="C53" s="102"/>
      <c r="D53" s="102"/>
      <c r="E53" s="102"/>
      <c r="F53" s="102"/>
      <c r="G53" s="102"/>
      <c r="H53" s="102"/>
      <c r="I53" s="102"/>
      <c r="J53" s="102"/>
      <c r="K53" s="102"/>
    </row>
  </sheetData>
  <sheetProtection/>
  <mergeCells count="12">
    <mergeCell ref="B37:K37"/>
    <mergeCell ref="B51:K51"/>
    <mergeCell ref="B53:K53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3"/>
  <sheetViews>
    <sheetView zoomScale="85" zoomScaleNormal="85" workbookViewId="0" topLeftCell="A36">
      <selection activeCell="B53" sqref="B53:K53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186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157.5" customHeight="1">
      <c r="A5" s="33"/>
      <c r="B5" s="57" t="s">
        <v>81</v>
      </c>
      <c r="C5" s="106" t="s">
        <v>187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85.5" customHeight="1">
      <c r="B7" s="47" t="s">
        <v>82</v>
      </c>
      <c r="C7" s="106" t="s">
        <v>188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79.5" customHeight="1">
      <c r="A9" s="33"/>
      <c r="B9" s="47" t="s">
        <v>128</v>
      </c>
      <c r="C9" s="114" t="s">
        <v>188</v>
      </c>
      <c r="D9" s="114"/>
      <c r="E9" s="114"/>
      <c r="F9" s="114"/>
      <c r="G9" s="114"/>
      <c r="H9" s="114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9" ht="42.75" customHeight="1">
      <c r="A17" s="33"/>
      <c r="B17" s="29" t="s">
        <v>243</v>
      </c>
      <c r="C17" s="147">
        <v>4036.57</v>
      </c>
      <c r="D17" s="148">
        <v>3201</v>
      </c>
      <c r="E17" s="76">
        <f>D17/C17</f>
        <v>0.7929999975226492</v>
      </c>
      <c r="F17" s="146">
        <v>3722.22</v>
      </c>
      <c r="G17" s="144">
        <v>4712.5</v>
      </c>
      <c r="H17" s="70">
        <f>G17/F17</f>
        <v>1.266045531967482</v>
      </c>
      <c r="I17">
        <v>81</v>
      </c>
    </row>
    <row r="18" spans="1:8" ht="77.25" customHeight="1">
      <c r="A18" s="33"/>
      <c r="B18" s="29" t="s">
        <v>244</v>
      </c>
      <c r="C18" s="147">
        <v>13462.18</v>
      </c>
      <c r="D18" s="148">
        <v>3204</v>
      </c>
      <c r="E18" s="76">
        <f>D18/C18</f>
        <v>0.23800008616732207</v>
      </c>
      <c r="F18" s="145">
        <v>4066.18</v>
      </c>
      <c r="G18" s="144">
        <v>3491.67</v>
      </c>
      <c r="H18" s="70">
        <f>G18/F18</f>
        <v>0.8587101407217586</v>
      </c>
    </row>
    <row r="19" spans="1:8" ht="20.25">
      <c r="A19" s="33"/>
      <c r="B19" s="60" t="s">
        <v>88</v>
      </c>
      <c r="C19" s="66"/>
      <c r="D19" s="66"/>
      <c r="E19" s="52"/>
      <c r="F19" s="52"/>
      <c r="G19" s="69"/>
      <c r="H19" s="70"/>
    </row>
    <row r="20" spans="1:8" ht="31.5">
      <c r="A20" s="33"/>
      <c r="B20" s="29" t="s">
        <v>157</v>
      </c>
      <c r="C20" s="66">
        <v>100</v>
      </c>
      <c r="D20" s="66">
        <v>100</v>
      </c>
      <c r="E20" s="52">
        <f>D20/C20</f>
        <v>1</v>
      </c>
      <c r="F20" s="52">
        <v>100</v>
      </c>
      <c r="G20" s="69">
        <v>100</v>
      </c>
      <c r="H20" s="70">
        <f aca="true" t="shared" si="0" ref="H20:H26">G20/F20</f>
        <v>1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0.25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spans="1:8" ht="22.5" customHeight="1" hidden="1">
      <c r="A26" s="33"/>
      <c r="B26" s="29"/>
      <c r="C26" s="51"/>
      <c r="D26" s="51"/>
      <c r="E26" s="51"/>
      <c r="F26" s="51"/>
      <c r="G26" s="53"/>
      <c r="H26" s="52" t="e">
        <f t="shared" si="0"/>
        <v>#DIV/0!</v>
      </c>
    </row>
    <row r="27" ht="12.75">
      <c r="C27" s="58"/>
    </row>
    <row r="28" spans="2:11" ht="18.75">
      <c r="B28" s="67"/>
      <c r="C28" s="80" t="s">
        <v>86</v>
      </c>
      <c r="D28" s="67"/>
      <c r="E28" s="67"/>
      <c r="F28" s="67"/>
      <c r="G28" s="67"/>
      <c r="H28" s="67"/>
      <c r="I28" s="67"/>
      <c r="J28" s="67"/>
      <c r="K28" s="67"/>
    </row>
    <row r="29" spans="2:11" ht="12.75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8">
      <c r="A30" s="61" t="s">
        <v>87</v>
      </c>
      <c r="B30" s="68" t="s">
        <v>95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21">
      <c r="A31" s="61"/>
      <c r="B31" s="68" t="s">
        <v>121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24.75" customHeight="1">
      <c r="A32" s="61"/>
      <c r="B32" s="68" t="s">
        <v>246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18" customHeight="1">
      <c r="A33" s="61"/>
      <c r="B33" s="68" t="s">
        <v>96</v>
      </c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39" customHeight="1">
      <c r="A34" s="61"/>
      <c r="B34" s="110" t="s">
        <v>247</v>
      </c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2" ht="20.25" customHeight="1">
      <c r="A35" s="61"/>
      <c r="B35" s="61" t="s">
        <v>245</v>
      </c>
    </row>
    <row r="36" spans="1:11" ht="19.5" customHeight="1">
      <c r="A36" s="61"/>
      <c r="B36" s="62" t="s">
        <v>203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23.25" customHeight="1">
      <c r="A37" s="61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ht="18">
      <c r="A38" s="61" t="s">
        <v>90</v>
      </c>
      <c r="B38" s="68" t="s">
        <v>91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4" customHeight="1">
      <c r="A39" s="61"/>
      <c r="B39" s="68" t="s">
        <v>111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7.5" customHeight="1">
      <c r="A40" s="61"/>
      <c r="B40" s="68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8">
      <c r="A41" s="61"/>
      <c r="B41" s="68" t="s">
        <v>231</v>
      </c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8" hidden="1">
      <c r="A42" s="61"/>
      <c r="B42" s="68" t="s">
        <v>98</v>
      </c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8">
      <c r="A43" s="61" t="s">
        <v>92</v>
      </c>
      <c r="B43" s="68" t="s">
        <v>93</v>
      </c>
      <c r="C43" s="67"/>
      <c r="D43" s="67"/>
      <c r="E43" s="67"/>
      <c r="F43" s="67"/>
      <c r="G43" s="67"/>
      <c r="H43" s="67"/>
      <c r="I43" s="67"/>
      <c r="J43" s="67"/>
      <c r="K43" s="67"/>
    </row>
    <row r="44" s="67" customFormat="1" ht="21">
      <c r="B44" s="68" t="s">
        <v>248</v>
      </c>
    </row>
    <row r="45" s="67" customFormat="1" ht="21">
      <c r="B45" s="68" t="s">
        <v>249</v>
      </c>
    </row>
    <row r="46" s="67" customFormat="1" ht="21">
      <c r="B46" s="68" t="s">
        <v>210</v>
      </c>
    </row>
    <row r="47" s="67" customFormat="1" ht="18">
      <c r="C47" s="68" t="s">
        <v>102</v>
      </c>
    </row>
    <row r="48" s="67" customFormat="1" ht="24" customHeight="1">
      <c r="B48" s="68" t="s">
        <v>99</v>
      </c>
    </row>
    <row r="49" s="67" customFormat="1" ht="27" customHeight="1">
      <c r="B49" s="68" t="s">
        <v>103</v>
      </c>
    </row>
    <row r="50" s="67" customFormat="1" ht="24" customHeight="1">
      <c r="B50" s="68" t="s">
        <v>250</v>
      </c>
    </row>
    <row r="51" spans="2:11" s="67" customFormat="1" ht="44.25" customHeight="1">
      <c r="B51" s="102" t="s">
        <v>104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 ht="12.75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 ht="38.25" customHeight="1">
      <c r="B53" s="102" t="s">
        <v>107</v>
      </c>
      <c r="C53" s="102"/>
      <c r="D53" s="102"/>
      <c r="E53" s="102"/>
      <c r="F53" s="102"/>
      <c r="G53" s="102"/>
      <c r="H53" s="102"/>
      <c r="I53" s="102"/>
      <c r="J53" s="102"/>
      <c r="K53" s="102"/>
    </row>
  </sheetData>
  <sheetProtection/>
  <mergeCells count="13">
    <mergeCell ref="B37:K37"/>
    <mergeCell ref="B51:K51"/>
    <mergeCell ref="B34:K34"/>
    <mergeCell ref="B53:K53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6"/>
  <sheetViews>
    <sheetView view="pageBreakPreview" zoomScale="75" zoomScaleSheetLayoutView="75" workbookViewId="0" topLeftCell="A31">
      <selection activeCell="E58" sqref="E58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279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24.75" customHeight="1">
      <c r="A5" s="33"/>
      <c r="B5" s="57" t="s">
        <v>81</v>
      </c>
      <c r="C5" s="106" t="s">
        <v>278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2:8" ht="42" customHeight="1">
      <c r="B7" s="47" t="s">
        <v>82</v>
      </c>
      <c r="C7" s="106" t="s">
        <v>280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0.5" customHeight="1">
      <c r="A9" s="33"/>
      <c r="B9" s="47" t="s">
        <v>128</v>
      </c>
      <c r="C9" s="114" t="s">
        <v>281</v>
      </c>
      <c r="D9" s="114"/>
      <c r="E9" s="114"/>
      <c r="F9" s="114"/>
      <c r="G9" s="114"/>
      <c r="H9" s="114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66"/>
      <c r="D16" s="66"/>
      <c r="E16" s="52"/>
      <c r="F16" s="52"/>
      <c r="G16" s="69"/>
      <c r="H16" s="70"/>
    </row>
    <row r="17" spans="1:8" ht="33" customHeight="1">
      <c r="A17" s="33"/>
      <c r="B17" s="29" t="s">
        <v>192</v>
      </c>
      <c r="C17" s="52">
        <v>17500</v>
      </c>
      <c r="D17" s="69">
        <v>26067</v>
      </c>
      <c r="E17" s="52">
        <f>D17/C17</f>
        <v>1.489542857142857</v>
      </c>
      <c r="F17" s="142">
        <v>24089.67</v>
      </c>
      <c r="G17" s="142">
        <v>24089.67</v>
      </c>
      <c r="H17" s="70">
        <f aca="true" t="shared" si="0" ref="H17:H22">G17/F17</f>
        <v>1</v>
      </c>
    </row>
    <row r="18" spans="1:8" ht="35.25" customHeight="1">
      <c r="A18" s="33"/>
      <c r="B18" s="29" t="s">
        <v>193</v>
      </c>
      <c r="C18" s="52">
        <v>6400</v>
      </c>
      <c r="D18" s="69">
        <v>5638</v>
      </c>
      <c r="E18" s="52">
        <f>D18/C18</f>
        <v>0.8809375</v>
      </c>
      <c r="F18" s="149">
        <v>7226.9</v>
      </c>
      <c r="G18" s="149">
        <v>7226.9</v>
      </c>
      <c r="H18" s="70">
        <f t="shared" si="0"/>
        <v>1</v>
      </c>
    </row>
    <row r="19" spans="1:8" ht="37.5" customHeight="1">
      <c r="A19" s="33"/>
      <c r="B19" s="29" t="s">
        <v>194</v>
      </c>
      <c r="C19" s="52">
        <v>3000</v>
      </c>
      <c r="D19" s="69">
        <v>3000</v>
      </c>
      <c r="E19" s="52">
        <f>D19/C19</f>
        <v>1</v>
      </c>
      <c r="F19" s="142">
        <v>3000</v>
      </c>
      <c r="G19" s="143">
        <v>3000</v>
      </c>
      <c r="H19" s="70">
        <f t="shared" si="0"/>
        <v>1</v>
      </c>
    </row>
    <row r="20" spans="1:8" ht="39.75" customHeight="1">
      <c r="A20" s="33"/>
      <c r="B20" s="29" t="s">
        <v>195</v>
      </c>
      <c r="C20" s="52">
        <v>26500</v>
      </c>
      <c r="D20" s="69">
        <v>26400</v>
      </c>
      <c r="E20" s="52">
        <f>D20/C20</f>
        <v>0.9962264150943396</v>
      </c>
      <c r="F20" s="142">
        <v>19400</v>
      </c>
      <c r="G20" s="143">
        <v>19400</v>
      </c>
      <c r="H20" s="70">
        <f t="shared" si="0"/>
        <v>1</v>
      </c>
    </row>
    <row r="21" spans="1:8" ht="40.5" customHeight="1">
      <c r="A21" s="33"/>
      <c r="B21" s="29" t="s">
        <v>196</v>
      </c>
      <c r="C21" s="52">
        <v>120000</v>
      </c>
      <c r="D21" s="69">
        <v>3348</v>
      </c>
      <c r="E21" s="52">
        <f>D21/C21</f>
        <v>0.0279</v>
      </c>
      <c r="F21" s="142">
        <v>107535</v>
      </c>
      <c r="G21" s="142">
        <v>107535</v>
      </c>
      <c r="H21" s="70">
        <f t="shared" si="0"/>
        <v>1</v>
      </c>
    </row>
    <row r="22" spans="1:8" ht="43.5" customHeight="1">
      <c r="A22" s="33"/>
      <c r="B22" s="77" t="s">
        <v>197</v>
      </c>
      <c r="C22" s="52">
        <v>465.12</v>
      </c>
      <c r="D22" s="69">
        <v>1005</v>
      </c>
      <c r="E22" s="52">
        <f>D22/C22</f>
        <v>2.160732714138287</v>
      </c>
      <c r="F22" s="142">
        <v>0</v>
      </c>
      <c r="G22" s="143">
        <v>0</v>
      </c>
      <c r="H22" s="70" t="e">
        <f t="shared" si="0"/>
        <v>#DIV/0!</v>
      </c>
    </row>
    <row r="23" spans="1:8" ht="20.25">
      <c r="A23" s="33"/>
      <c r="B23" s="60" t="s">
        <v>88</v>
      </c>
      <c r="C23" s="66"/>
      <c r="D23" s="66"/>
      <c r="E23" s="52"/>
      <c r="F23" s="52"/>
      <c r="G23" s="69"/>
      <c r="H23" s="70"/>
    </row>
    <row r="24" spans="1:8" ht="31.5">
      <c r="A24" s="33"/>
      <c r="B24" s="29" t="s">
        <v>157</v>
      </c>
      <c r="C24" s="66">
        <v>100</v>
      </c>
      <c r="D24" s="66">
        <v>100</v>
      </c>
      <c r="E24" s="52">
        <f>D24/C24</f>
        <v>1</v>
      </c>
      <c r="F24" s="52">
        <v>100</v>
      </c>
      <c r="G24" s="69">
        <v>100</v>
      </c>
      <c r="H24" s="70">
        <f aca="true" t="shared" si="1" ref="H24:H30">G24/F24</f>
        <v>1</v>
      </c>
    </row>
    <row r="25" spans="1:8" ht="20.25" hidden="1">
      <c r="A25" s="33"/>
      <c r="B25" s="29"/>
      <c r="C25" s="51"/>
      <c r="D25" s="51"/>
      <c r="E25" s="51"/>
      <c r="F25" s="51"/>
      <c r="G25" s="53"/>
      <c r="H25" s="52" t="e">
        <f t="shared" si="1"/>
        <v>#DIV/0!</v>
      </c>
    </row>
    <row r="26" spans="1:8" ht="20.25" hidden="1">
      <c r="A26" s="33"/>
      <c r="B26" s="29"/>
      <c r="C26" s="51"/>
      <c r="D26" s="51"/>
      <c r="E26" s="51"/>
      <c r="F26" s="51"/>
      <c r="G26" s="53"/>
      <c r="H26" s="52" t="e">
        <f t="shared" si="1"/>
        <v>#DIV/0!</v>
      </c>
    </row>
    <row r="27" spans="1:8" ht="20.25" hidden="1">
      <c r="A27" s="33"/>
      <c r="B27" s="29"/>
      <c r="C27" s="51"/>
      <c r="D27" s="51"/>
      <c r="E27" s="51"/>
      <c r="F27" s="51"/>
      <c r="G27" s="53"/>
      <c r="H27" s="52" t="e">
        <f t="shared" si="1"/>
        <v>#DIV/0!</v>
      </c>
    </row>
    <row r="28" spans="1:8" ht="20.25" hidden="1">
      <c r="A28" s="33"/>
      <c r="B28" s="29"/>
      <c r="C28" s="51"/>
      <c r="D28" s="51"/>
      <c r="E28" s="51"/>
      <c r="F28" s="51"/>
      <c r="G28" s="53"/>
      <c r="H28" s="52" t="e">
        <f t="shared" si="1"/>
        <v>#DIV/0!</v>
      </c>
    </row>
    <row r="29" spans="1:8" ht="22.5" customHeight="1" hidden="1">
      <c r="A29" s="33"/>
      <c r="B29" s="29"/>
      <c r="C29" s="51"/>
      <c r="D29" s="51"/>
      <c r="E29" s="51"/>
      <c r="F29" s="51"/>
      <c r="G29" s="53"/>
      <c r="H29" s="52" t="e">
        <f t="shared" si="1"/>
        <v>#DIV/0!</v>
      </c>
    </row>
    <row r="30" spans="1:8" ht="22.5" customHeight="1" hidden="1">
      <c r="A30" s="33"/>
      <c r="B30" s="29"/>
      <c r="C30" s="51"/>
      <c r="D30" s="51"/>
      <c r="E30" s="51"/>
      <c r="F30" s="51"/>
      <c r="G30" s="53"/>
      <c r="H30" s="52" t="e">
        <f t="shared" si="1"/>
        <v>#DIV/0!</v>
      </c>
    </row>
    <row r="31" ht="12.75">
      <c r="C31" s="58"/>
    </row>
    <row r="32" spans="2:11" ht="18.75">
      <c r="B32" s="67"/>
      <c r="C32" s="80" t="s">
        <v>86</v>
      </c>
      <c r="D32" s="67"/>
      <c r="E32" s="67"/>
      <c r="F32" s="67"/>
      <c r="G32" s="67"/>
      <c r="H32" s="67"/>
      <c r="I32" s="67"/>
      <c r="J32" s="67"/>
      <c r="K32" s="67"/>
    </row>
    <row r="33" spans="2:11" ht="12.75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8">
      <c r="A34" s="61" t="s">
        <v>87</v>
      </c>
      <c r="B34" s="68" t="s">
        <v>95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45.75" customHeight="1">
      <c r="A35" s="61"/>
      <c r="B35" s="102" t="s">
        <v>222</v>
      </c>
      <c r="C35" s="102"/>
      <c r="D35" s="102"/>
      <c r="E35" s="102"/>
      <c r="F35" s="102"/>
      <c r="G35" s="102"/>
      <c r="H35" s="102"/>
      <c r="I35" s="67"/>
      <c r="J35" s="67"/>
      <c r="K35" s="67"/>
    </row>
    <row r="36" spans="1:11" ht="42" customHeight="1">
      <c r="A36" s="61"/>
      <c r="B36" s="102" t="s">
        <v>282</v>
      </c>
      <c r="C36" s="102"/>
      <c r="D36" s="102"/>
      <c r="E36" s="102"/>
      <c r="F36" s="102"/>
      <c r="G36" s="102"/>
      <c r="H36" s="102"/>
      <c r="I36" s="67"/>
      <c r="J36" s="67"/>
      <c r="K36" s="67"/>
    </row>
    <row r="37" spans="1:11" ht="18" customHeight="1">
      <c r="A37" s="61"/>
      <c r="B37" s="68" t="s">
        <v>96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9" customHeight="1">
      <c r="A38" s="61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9.5" customHeight="1">
      <c r="A39" s="61"/>
      <c r="B39" s="81" t="s">
        <v>268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21.75" customHeight="1">
      <c r="A40" s="61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2" s="67" customFormat="1" ht="18">
      <c r="A41" s="68" t="s">
        <v>90</v>
      </c>
      <c r="B41" s="68" t="s">
        <v>91</v>
      </c>
    </row>
    <row r="42" spans="1:2" s="67" customFormat="1" ht="24" customHeight="1">
      <c r="A42" s="68"/>
      <c r="B42" s="68" t="s">
        <v>230</v>
      </c>
    </row>
    <row r="43" spans="1:2" s="67" customFormat="1" ht="7.5" customHeight="1">
      <c r="A43" s="68"/>
      <c r="B43" s="68"/>
    </row>
    <row r="44" spans="1:2" s="67" customFormat="1" ht="18">
      <c r="A44" s="68"/>
      <c r="B44" s="68" t="s">
        <v>231</v>
      </c>
    </row>
    <row r="45" spans="1:2" s="67" customFormat="1" ht="18" hidden="1">
      <c r="A45" s="68"/>
      <c r="B45" s="68" t="s">
        <v>98</v>
      </c>
    </row>
    <row r="46" spans="1:2" s="67" customFormat="1" ht="18">
      <c r="A46" s="68" t="s">
        <v>92</v>
      </c>
      <c r="B46" s="68" t="s">
        <v>93</v>
      </c>
    </row>
    <row r="47" s="67" customFormat="1" ht="21">
      <c r="B47" s="68" t="s">
        <v>283</v>
      </c>
    </row>
    <row r="48" s="67" customFormat="1" ht="21">
      <c r="B48" s="68" t="s">
        <v>284</v>
      </c>
    </row>
    <row r="49" s="67" customFormat="1" ht="21">
      <c r="B49" s="68" t="s">
        <v>241</v>
      </c>
    </row>
    <row r="50" s="67" customFormat="1" ht="18">
      <c r="C50" s="68" t="s">
        <v>102</v>
      </c>
    </row>
    <row r="51" s="67" customFormat="1" ht="24" customHeight="1">
      <c r="B51" s="68" t="s">
        <v>99</v>
      </c>
    </row>
    <row r="52" s="67" customFormat="1" ht="27" customHeight="1">
      <c r="B52" s="68" t="s">
        <v>103</v>
      </c>
    </row>
    <row r="53" s="67" customFormat="1" ht="24" customHeight="1">
      <c r="B53" s="68" t="s">
        <v>285</v>
      </c>
    </row>
    <row r="54" spans="2:11" s="67" customFormat="1" ht="44.25" customHeight="1">
      <c r="B54" s="102" t="s">
        <v>24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 ht="12.75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 ht="38.25" customHeight="1">
      <c r="B56" s="102" t="s">
        <v>107</v>
      </c>
      <c r="C56" s="102"/>
      <c r="D56" s="102"/>
      <c r="E56" s="102"/>
      <c r="F56" s="102"/>
      <c r="G56" s="102"/>
      <c r="H56" s="102"/>
      <c r="I56" s="102"/>
      <c r="J56" s="102"/>
      <c r="K56" s="102"/>
    </row>
  </sheetData>
  <sheetProtection/>
  <mergeCells count="14">
    <mergeCell ref="B40:K40"/>
    <mergeCell ref="B54:K54"/>
    <mergeCell ref="B35:H35"/>
    <mergeCell ref="B36:H36"/>
    <mergeCell ref="B56:K56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zoomScalePageLayoutView="0" workbookViewId="0" topLeftCell="A16">
      <selection activeCell="C24" sqref="C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5.25" customHeight="1">
      <c r="A14" s="7" t="s">
        <v>39</v>
      </c>
      <c r="B14" s="90" t="s">
        <v>110</v>
      </c>
      <c r="C14" s="117" t="s">
        <v>83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110.25" customHeight="1">
      <c r="A24" s="7"/>
      <c r="B24" s="11"/>
      <c r="C24" s="42" t="s">
        <v>117</v>
      </c>
      <c r="D24" s="29">
        <v>250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250</v>
      </c>
      <c r="E25" s="29" t="s">
        <v>50</v>
      </c>
      <c r="F25" s="29" t="s">
        <v>50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>
      <c r="A32" s="7"/>
      <c r="B32" s="11"/>
      <c r="C32" s="11"/>
      <c r="D32" s="120"/>
      <c r="E32" s="120"/>
      <c r="F32" s="120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0">
      <selection activeCell="C24" sqref="C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25.5" customHeight="1">
      <c r="A14" s="7" t="s">
        <v>39</v>
      </c>
      <c r="B14" s="90" t="s">
        <v>114</v>
      </c>
      <c r="C14" s="117" t="s">
        <v>115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37.5" customHeight="1">
      <c r="A24" s="7"/>
      <c r="B24" s="11"/>
      <c r="C24" s="92" t="s">
        <v>115</v>
      </c>
      <c r="D24" s="29">
        <v>250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250</v>
      </c>
      <c r="E25" s="29" t="s">
        <v>50</v>
      </c>
      <c r="F25" s="29" t="s">
        <v>50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>
      <c r="A32" s="7"/>
      <c r="B32" s="11"/>
      <c r="C32" s="11"/>
      <c r="D32" s="120"/>
      <c r="E32" s="120"/>
      <c r="F32" s="120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B37:C38"/>
    <mergeCell ref="C6:F6"/>
    <mergeCell ref="C10:F10"/>
    <mergeCell ref="C14:F14"/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workbookViewId="0" topLeftCell="A13">
      <selection activeCell="C24" sqref="C24:C25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46.5" customHeight="1">
      <c r="A14" s="7" t="s">
        <v>39</v>
      </c>
      <c r="B14" s="90" t="s">
        <v>126</v>
      </c>
      <c r="C14" s="117" t="s">
        <v>127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62.25" customHeight="1">
      <c r="A24" s="7"/>
      <c r="B24" s="11"/>
      <c r="C24" s="92" t="s">
        <v>31</v>
      </c>
      <c r="D24" s="29"/>
      <c r="E24" s="29" t="s">
        <v>50</v>
      </c>
      <c r="F24" s="29" t="s">
        <v>50</v>
      </c>
      <c r="G24" s="43"/>
      <c r="H24" s="30"/>
    </row>
    <row r="25" spans="1:8" ht="54" customHeight="1">
      <c r="A25" s="7"/>
      <c r="B25" s="11"/>
      <c r="C25" s="92" t="s">
        <v>32</v>
      </c>
      <c r="D25" s="29"/>
      <c r="E25" s="29"/>
      <c r="F25" s="29"/>
      <c r="G25" s="43"/>
      <c r="H25" s="30"/>
    </row>
    <row r="26" spans="1:7" ht="29.25" customHeight="1">
      <c r="A26" s="7"/>
      <c r="B26" s="11"/>
      <c r="C26" s="17" t="s">
        <v>51</v>
      </c>
      <c r="D26" s="4">
        <v>250</v>
      </c>
      <c r="E26" s="29" t="s">
        <v>50</v>
      </c>
      <c r="F26" s="29" t="s">
        <v>50</v>
      </c>
      <c r="G26" s="8"/>
    </row>
    <row r="27" spans="1:7" s="13" customFormat="1" ht="18">
      <c r="A27" s="7"/>
      <c r="B27" s="45" t="s">
        <v>70</v>
      </c>
      <c r="C27" s="2"/>
      <c r="D27" s="2"/>
      <c r="E27" s="2"/>
      <c r="F27" s="2"/>
      <c r="G27" s="2"/>
    </row>
    <row r="28" spans="1:7" ht="15.75">
      <c r="A28" s="7"/>
      <c r="B28" s="7"/>
      <c r="C28" s="7"/>
      <c r="D28" s="7"/>
      <c r="E28" s="7"/>
      <c r="F28" s="7"/>
      <c r="G28" s="8"/>
    </row>
    <row r="29" spans="1:7" ht="15.75">
      <c r="A29" s="7"/>
      <c r="B29" s="7" t="s">
        <v>52</v>
      </c>
      <c r="C29" s="7"/>
      <c r="D29" s="7"/>
      <c r="E29" s="7"/>
      <c r="F29" s="7"/>
      <c r="G29" s="8"/>
    </row>
    <row r="30" spans="1:7" ht="15.75">
      <c r="A30" s="7"/>
      <c r="B30" s="7"/>
      <c r="C30" s="7"/>
      <c r="D30" s="7"/>
      <c r="E30" s="7"/>
      <c r="F30" s="7"/>
      <c r="G30" s="8"/>
    </row>
    <row r="31" spans="1:7" ht="49.5" customHeight="1">
      <c r="A31" s="7"/>
      <c r="B31" s="32" t="s">
        <v>40</v>
      </c>
      <c r="C31" s="32" t="s">
        <v>56</v>
      </c>
      <c r="D31" s="120" t="s">
        <v>53</v>
      </c>
      <c r="E31" s="120"/>
      <c r="F31" s="120"/>
      <c r="G31" s="8"/>
    </row>
    <row r="32" spans="1:7" ht="15.75">
      <c r="A32" s="7"/>
      <c r="B32" s="4">
        <v>1</v>
      </c>
      <c r="C32" s="4">
        <v>2</v>
      </c>
      <c r="D32" s="119">
        <v>3</v>
      </c>
      <c r="E32" s="119"/>
      <c r="F32" s="119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5.75">
      <c r="A34" s="7"/>
      <c r="B34" s="11"/>
      <c r="C34" s="11"/>
      <c r="D34" s="120"/>
      <c r="E34" s="120"/>
      <c r="F34" s="120"/>
      <c r="G34" s="8"/>
    </row>
    <row r="35" spans="1:7" ht="12.75">
      <c r="A35" s="8"/>
      <c r="B35" s="12" t="s">
        <v>58</v>
      </c>
      <c r="C35" s="44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2:6" ht="12.75" customHeight="1">
      <c r="B38" s="115" t="s">
        <v>108</v>
      </c>
      <c r="C38" s="115"/>
      <c r="D38" s="25"/>
      <c r="E38" s="26" t="s">
        <v>27</v>
      </c>
      <c r="F38" s="26"/>
    </row>
    <row r="39" spans="1:7" ht="4.5" customHeight="1" hidden="1">
      <c r="A39" s="8"/>
      <c r="B39" s="115"/>
      <c r="C39" s="115"/>
      <c r="D39" s="31"/>
      <c r="E39" s="31"/>
      <c r="F39" s="31"/>
      <c r="G39" s="8"/>
    </row>
    <row r="40" spans="1:10" ht="15">
      <c r="A40" s="8"/>
      <c r="B40" s="2"/>
      <c r="C40" s="2"/>
      <c r="D40" s="64" t="s">
        <v>54</v>
      </c>
      <c r="E40" s="63" t="s">
        <v>55</v>
      </c>
      <c r="F40" s="6"/>
      <c r="G40" s="8"/>
      <c r="I40" s="8"/>
      <c r="J40" s="8"/>
    </row>
    <row r="41" spans="1:7" ht="12.75">
      <c r="A41" s="8"/>
      <c r="B41" s="8"/>
      <c r="C41" s="8"/>
      <c r="D41" s="64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</sheetData>
  <sheetProtection/>
  <mergeCells count="14">
    <mergeCell ref="D2:F2"/>
    <mergeCell ref="D32:F32"/>
    <mergeCell ref="D33:F33"/>
    <mergeCell ref="D34:F34"/>
    <mergeCell ref="B3:F3"/>
    <mergeCell ref="B4:F4"/>
    <mergeCell ref="B19:B20"/>
    <mergeCell ref="C19:C20"/>
    <mergeCell ref="D19:F19"/>
    <mergeCell ref="D31:F31"/>
    <mergeCell ref="B38:C39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zoomScale="70" zoomScaleNormal="70" workbookViewId="0" topLeftCell="A19">
      <selection activeCell="B46" sqref="B46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265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46.5" customHeight="1">
      <c r="A5" s="33"/>
      <c r="B5" s="57" t="s">
        <v>81</v>
      </c>
      <c r="C5" s="106" t="s">
        <v>266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39" customHeight="1">
      <c r="A7" s="33"/>
      <c r="B7" s="47" t="s">
        <v>82</v>
      </c>
      <c r="C7" s="106" t="s">
        <v>115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39" customHeight="1">
      <c r="A9" s="33"/>
      <c r="B9" s="47" t="s">
        <v>49</v>
      </c>
      <c r="C9" s="106" t="s">
        <v>115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20.25" customHeight="1">
      <c r="A16" s="33"/>
      <c r="B16" s="60" t="s">
        <v>100</v>
      </c>
      <c r="C16" s="52"/>
      <c r="D16" s="52"/>
      <c r="E16" s="52"/>
      <c r="F16" s="52"/>
      <c r="G16" s="52"/>
      <c r="H16" s="52"/>
    </row>
    <row r="17" spans="1:8" ht="32.25" customHeight="1">
      <c r="A17" s="33"/>
      <c r="B17" s="29" t="s">
        <v>118</v>
      </c>
      <c r="C17" s="52">
        <v>10</v>
      </c>
      <c r="D17" s="52">
        <v>3</v>
      </c>
      <c r="E17" s="79">
        <f>D17/C17</f>
        <v>0.3</v>
      </c>
      <c r="F17" s="52">
        <v>3</v>
      </c>
      <c r="G17" s="52">
        <v>3</v>
      </c>
      <c r="H17" s="79">
        <f>G17/F17</f>
        <v>1</v>
      </c>
    </row>
    <row r="18" spans="1:8" ht="18.75" customHeight="1">
      <c r="A18" s="33"/>
      <c r="B18" s="60" t="s">
        <v>80</v>
      </c>
      <c r="C18" s="51"/>
      <c r="D18" s="53"/>
      <c r="E18" s="51"/>
      <c r="F18" s="51"/>
      <c r="G18" s="53"/>
      <c r="H18" s="53"/>
    </row>
    <row r="19" spans="1:8" ht="20.25">
      <c r="A19" s="33"/>
      <c r="B19" s="29" t="s">
        <v>119</v>
      </c>
      <c r="C19" s="51">
        <v>0.238</v>
      </c>
      <c r="D19" s="59">
        <v>0.793</v>
      </c>
      <c r="E19" s="79">
        <f>D19/C19</f>
        <v>3.331932773109244</v>
      </c>
      <c r="F19" s="59">
        <v>0.717</v>
      </c>
      <c r="G19" s="59">
        <v>0.717</v>
      </c>
      <c r="H19" s="79">
        <f>G19/F19</f>
        <v>1</v>
      </c>
    </row>
    <row r="20" spans="1:8" ht="20.25">
      <c r="A20" s="33"/>
      <c r="B20" s="60" t="s">
        <v>88</v>
      </c>
      <c r="C20" s="51"/>
      <c r="D20" s="51"/>
      <c r="E20" s="51"/>
      <c r="F20" s="51"/>
      <c r="G20" s="59"/>
      <c r="H20" s="59"/>
    </row>
    <row r="21" spans="1:8" ht="31.5">
      <c r="A21" s="33"/>
      <c r="B21" s="29" t="s">
        <v>125</v>
      </c>
      <c r="C21" s="51">
        <v>100</v>
      </c>
      <c r="D21" s="51">
        <v>100</v>
      </c>
      <c r="E21" s="51">
        <v>1</v>
      </c>
      <c r="F21" s="51">
        <v>100</v>
      </c>
      <c r="G21" s="59">
        <v>100</v>
      </c>
      <c r="H21" s="59">
        <v>1</v>
      </c>
    </row>
    <row r="22" spans="1:8" ht="20.25">
      <c r="A22" s="33"/>
      <c r="B22" s="29"/>
      <c r="C22" s="51"/>
      <c r="D22" s="51"/>
      <c r="E22" s="51"/>
      <c r="F22" s="51"/>
      <c r="G22" s="59"/>
      <c r="H22" s="59"/>
    </row>
    <row r="23" spans="1:8" ht="20.25" hidden="1">
      <c r="A23" s="33"/>
      <c r="B23" s="29"/>
      <c r="C23" s="51"/>
      <c r="D23" s="51"/>
      <c r="E23" s="51"/>
      <c r="F23" s="51"/>
      <c r="G23" s="53"/>
      <c r="H23" s="53"/>
    </row>
    <row r="24" spans="1:8" ht="20.25" hidden="1">
      <c r="A24" s="33"/>
      <c r="B24" s="29"/>
      <c r="C24" s="51"/>
      <c r="D24" s="51"/>
      <c r="E24" s="51"/>
      <c r="F24" s="51"/>
      <c r="G24" s="53"/>
      <c r="H24" s="53"/>
    </row>
    <row r="25" spans="1:8" ht="20.25" hidden="1">
      <c r="A25" s="33"/>
      <c r="B25" s="29"/>
      <c r="C25" s="51"/>
      <c r="D25" s="51"/>
      <c r="E25" s="51"/>
      <c r="F25" s="51"/>
      <c r="G25" s="53"/>
      <c r="H25" s="53"/>
    </row>
    <row r="26" spans="1:8" ht="20.25" hidden="1">
      <c r="A26" s="33"/>
      <c r="B26" s="29"/>
      <c r="C26" s="51"/>
      <c r="D26" s="51"/>
      <c r="E26" s="51"/>
      <c r="F26" s="51"/>
      <c r="G26" s="53"/>
      <c r="H26" s="53"/>
    </row>
    <row r="27" spans="1:8" ht="22.5" customHeight="1" hidden="1">
      <c r="A27" s="33"/>
      <c r="B27" s="29"/>
      <c r="C27" s="51"/>
      <c r="D27" s="51"/>
      <c r="E27" s="51"/>
      <c r="F27" s="51"/>
      <c r="G27" s="53"/>
      <c r="H27" s="53"/>
    </row>
    <row r="28" spans="1:8" ht="22.5" customHeight="1" hidden="1">
      <c r="A28" s="33"/>
      <c r="B28" s="29"/>
      <c r="C28" s="51"/>
      <c r="D28" s="51"/>
      <c r="E28" s="51"/>
      <c r="F28" s="51"/>
      <c r="G28" s="53"/>
      <c r="H28" s="53"/>
    </row>
    <row r="29" ht="12.75">
      <c r="C29" s="58"/>
    </row>
    <row r="30" ht="18.75">
      <c r="C30" s="56" t="s">
        <v>86</v>
      </c>
    </row>
    <row r="32" spans="1:2" ht="18">
      <c r="A32" s="61" t="s">
        <v>87</v>
      </c>
      <c r="B32" s="61" t="s">
        <v>95</v>
      </c>
    </row>
    <row r="33" spans="1:2" ht="21">
      <c r="A33" s="61"/>
      <c r="B33" s="61" t="s">
        <v>121</v>
      </c>
    </row>
    <row r="34" spans="1:2" ht="24.75" customHeight="1">
      <c r="A34" s="61"/>
      <c r="B34" s="61" t="s">
        <v>267</v>
      </c>
    </row>
    <row r="35" spans="1:2" ht="18" customHeight="1">
      <c r="A35" s="61"/>
      <c r="B35" s="61" t="s">
        <v>96</v>
      </c>
    </row>
    <row r="36" ht="9" customHeight="1">
      <c r="A36" s="61"/>
    </row>
    <row r="37" spans="1:2" ht="19.5" customHeight="1">
      <c r="A37" s="61"/>
      <c r="B37" s="62" t="s">
        <v>268</v>
      </c>
    </row>
    <row r="38" spans="1:11" ht="23.25" customHeight="1">
      <c r="A38" s="61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2" ht="18">
      <c r="A39" s="61" t="s">
        <v>90</v>
      </c>
      <c r="B39" s="61" t="s">
        <v>91</v>
      </c>
    </row>
    <row r="40" spans="1:2" ht="24" customHeight="1">
      <c r="A40" s="61"/>
      <c r="B40" s="61" t="s">
        <v>230</v>
      </c>
    </row>
    <row r="41" spans="1:2" ht="7.5" customHeight="1">
      <c r="A41" s="61"/>
      <c r="B41" s="61"/>
    </row>
    <row r="42" spans="1:2" ht="18">
      <c r="A42" s="61"/>
      <c r="B42" s="61" t="s">
        <v>231</v>
      </c>
    </row>
    <row r="43" spans="1:2" ht="18" hidden="1">
      <c r="A43" s="61"/>
      <c r="B43" s="61" t="s">
        <v>98</v>
      </c>
    </row>
    <row r="44" spans="1:2" ht="18">
      <c r="A44" s="61" t="s">
        <v>92</v>
      </c>
      <c r="B44" s="61" t="s">
        <v>93</v>
      </c>
    </row>
    <row r="45" s="67" customFormat="1" ht="21">
      <c r="B45" s="61" t="s">
        <v>269</v>
      </c>
    </row>
    <row r="46" s="67" customFormat="1" ht="21">
      <c r="B46" s="68" t="s">
        <v>270</v>
      </c>
    </row>
    <row r="47" s="67" customFormat="1" ht="21">
      <c r="B47" s="68" t="s">
        <v>210</v>
      </c>
    </row>
    <row r="48" s="67" customFormat="1" ht="18">
      <c r="C48" s="68" t="s">
        <v>102</v>
      </c>
    </row>
    <row r="49" s="67" customFormat="1" ht="24" customHeight="1">
      <c r="B49" s="68" t="s">
        <v>99</v>
      </c>
    </row>
    <row r="50" s="67" customFormat="1" ht="27" customHeight="1">
      <c r="B50" s="68" t="s">
        <v>103</v>
      </c>
    </row>
    <row r="51" s="67" customFormat="1" ht="24" customHeight="1">
      <c r="B51" s="68" t="s">
        <v>271</v>
      </c>
    </row>
    <row r="52" spans="2:11" s="67" customFormat="1" ht="44.25" customHeight="1">
      <c r="B52" s="102" t="s">
        <v>24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4" spans="2:11" ht="38.25" customHeight="1">
      <c r="B54" s="110" t="s">
        <v>107</v>
      </c>
      <c r="C54" s="110"/>
      <c r="D54" s="110"/>
      <c r="E54" s="110"/>
      <c r="F54" s="110"/>
      <c r="G54" s="110"/>
      <c r="H54" s="110"/>
      <c r="I54" s="110"/>
      <c r="J54" s="110"/>
      <c r="K54" s="110"/>
    </row>
  </sheetData>
  <sheetProtection/>
  <mergeCells count="12">
    <mergeCell ref="C5:H5"/>
    <mergeCell ref="B3:H3"/>
    <mergeCell ref="B38:K38"/>
    <mergeCell ref="B52:K52"/>
    <mergeCell ref="B54:K54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25">
      <selection activeCell="D32" sqref="D32:F32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8.25" customHeight="1">
      <c r="A14" s="7" t="s">
        <v>39</v>
      </c>
      <c r="B14" s="90" t="s">
        <v>135</v>
      </c>
      <c r="C14" s="117" t="s">
        <v>136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83.25" customHeight="1">
      <c r="A24" s="7"/>
      <c r="B24" s="11"/>
      <c r="C24" s="92" t="s">
        <v>137</v>
      </c>
      <c r="D24" s="29" t="s">
        <v>50</v>
      </c>
      <c r="E24" s="29" t="s">
        <v>50</v>
      </c>
      <c r="F24" s="29">
        <v>137</v>
      </c>
      <c r="G24" s="43"/>
      <c r="H24" s="30"/>
    </row>
    <row r="25" spans="1:7" ht="29.25" customHeight="1">
      <c r="A25" s="7"/>
      <c r="B25" s="11"/>
      <c r="C25" s="17" t="s">
        <v>51</v>
      </c>
      <c r="D25" s="4" t="str">
        <f>D24</f>
        <v>-</v>
      </c>
      <c r="E25" s="4" t="str">
        <f>E24</f>
        <v>-</v>
      </c>
      <c r="F25" s="4">
        <f>F24</f>
        <v>137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05.75" customHeight="1">
      <c r="A32" s="7"/>
      <c r="B32" s="32">
        <v>1</v>
      </c>
      <c r="C32" s="11" t="s">
        <v>29</v>
      </c>
      <c r="D32" s="98" t="s">
        <v>25</v>
      </c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B37:C38"/>
    <mergeCell ref="C6:F6"/>
    <mergeCell ref="C10:F10"/>
    <mergeCell ref="C14:F14"/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3">
      <selection activeCell="C24" sqref="C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8.25" customHeight="1">
      <c r="A14" s="7" t="s">
        <v>39</v>
      </c>
      <c r="B14" s="90" t="s">
        <v>144</v>
      </c>
      <c r="C14" s="117" t="s">
        <v>146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51.75" customHeight="1">
      <c r="A24" s="7"/>
      <c r="B24" s="11"/>
      <c r="C24" s="92" t="s">
        <v>146</v>
      </c>
      <c r="D24" s="29">
        <v>243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243</v>
      </c>
      <c r="E25" s="4" t="str">
        <f>E24</f>
        <v>-</v>
      </c>
      <c r="F25" s="4" t="str">
        <f>F24</f>
        <v>-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 customHeight="1">
      <c r="A32" s="7"/>
      <c r="B32" s="32"/>
      <c r="C32" s="11"/>
      <c r="D32" s="98"/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6">
      <selection activeCell="C24" sqref="C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0.75" customHeight="1">
      <c r="A14" s="7" t="s">
        <v>39</v>
      </c>
      <c r="B14" s="90" t="s">
        <v>158</v>
      </c>
      <c r="C14" s="117" t="s">
        <v>159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93.75" customHeight="1">
      <c r="A24" s="7"/>
      <c r="B24" s="11"/>
      <c r="C24" s="92" t="s">
        <v>33</v>
      </c>
      <c r="D24" s="29">
        <v>250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250</v>
      </c>
      <c r="E25" s="4" t="str">
        <f>E24</f>
        <v>-</v>
      </c>
      <c r="F25" s="4" t="str">
        <f>F24</f>
        <v>-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 customHeight="1">
      <c r="A32" s="7"/>
      <c r="B32" s="32"/>
      <c r="C32" s="11"/>
      <c r="D32" s="98"/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B37:C38"/>
    <mergeCell ref="C6:F6"/>
    <mergeCell ref="C10:F10"/>
    <mergeCell ref="C14:F14"/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6">
      <selection activeCell="C24" sqref="C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94.5" customHeight="1">
      <c r="A14" s="7" t="s">
        <v>39</v>
      </c>
      <c r="B14" s="90" t="s">
        <v>163</v>
      </c>
      <c r="C14" s="117" t="s">
        <v>164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206.25" customHeight="1">
      <c r="A24" s="7"/>
      <c r="B24" s="11"/>
      <c r="C24" s="92" t="s">
        <v>34</v>
      </c>
      <c r="D24" s="29">
        <v>250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250</v>
      </c>
      <c r="E25" s="4" t="str">
        <f>E24</f>
        <v>-</v>
      </c>
      <c r="F25" s="4" t="str">
        <f>F24</f>
        <v>-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 customHeight="1">
      <c r="A32" s="7"/>
      <c r="B32" s="32"/>
      <c r="C32" s="11"/>
      <c r="D32" s="98"/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3">
      <selection activeCell="C24" sqref="C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30.75" customHeight="1">
      <c r="A14" s="7" t="s">
        <v>39</v>
      </c>
      <c r="B14" s="90" t="s">
        <v>175</v>
      </c>
      <c r="C14" s="117" t="s">
        <v>176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45" customHeight="1">
      <c r="A24" s="7"/>
      <c r="B24" s="11"/>
      <c r="C24" s="92" t="s">
        <v>177</v>
      </c>
      <c r="D24" s="29" t="s">
        <v>50</v>
      </c>
      <c r="E24" s="29">
        <v>201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 t="str">
        <f>D24</f>
        <v>-</v>
      </c>
      <c r="E25" s="4">
        <f>E24</f>
        <v>201</v>
      </c>
      <c r="F25" s="4" t="str">
        <f>F24</f>
        <v>-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 customHeight="1">
      <c r="A32" s="7"/>
      <c r="B32" s="32"/>
      <c r="C32" s="11"/>
      <c r="D32" s="98"/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B37:C38"/>
    <mergeCell ref="C6:F6"/>
    <mergeCell ref="C10:F10"/>
    <mergeCell ref="C14:F14"/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22">
      <selection activeCell="C10" sqref="C10:F10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235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48" customHeight="1">
      <c r="A14" s="7" t="s">
        <v>39</v>
      </c>
      <c r="B14" s="90" t="s">
        <v>180</v>
      </c>
      <c r="C14" s="117" t="s">
        <v>181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95.25" customHeight="1">
      <c r="A24" s="7"/>
      <c r="B24" s="11"/>
      <c r="C24" s="92" t="s">
        <v>30</v>
      </c>
      <c r="D24" s="29">
        <v>235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235</v>
      </c>
      <c r="E25" s="4" t="str">
        <f>E24</f>
        <v>-</v>
      </c>
      <c r="F25" s="4" t="str">
        <f>F24</f>
        <v>-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 customHeight="1">
      <c r="A32" s="7"/>
      <c r="B32" s="32"/>
      <c r="C32" s="11"/>
      <c r="D32" s="98"/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1">
      <selection activeCell="C31" sqref="C31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106.5" customHeight="1">
      <c r="A14" s="7" t="s">
        <v>39</v>
      </c>
      <c r="B14" s="90" t="s">
        <v>186</v>
      </c>
      <c r="C14" s="117" t="s">
        <v>187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108.75" customHeight="1">
      <c r="A24" s="7"/>
      <c r="B24" s="11"/>
      <c r="C24" s="92" t="s">
        <v>188</v>
      </c>
      <c r="D24" s="29">
        <v>250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250</v>
      </c>
      <c r="E25" s="4" t="str">
        <f>E24</f>
        <v>-</v>
      </c>
      <c r="F25" s="4" t="str">
        <f>F24</f>
        <v>-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 customHeight="1">
      <c r="A32" s="7"/>
      <c r="B32" s="32"/>
      <c r="C32" s="11"/>
      <c r="D32" s="98"/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B37:C38"/>
    <mergeCell ref="C6:F6"/>
    <mergeCell ref="C10:F10"/>
    <mergeCell ref="C14:F14"/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workbookViewId="0" topLeftCell="A22">
      <selection activeCell="E25" sqref="E25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7" ht="12.75">
      <c r="A1" s="8"/>
      <c r="B1" s="8"/>
      <c r="C1" s="8"/>
      <c r="D1" s="8"/>
      <c r="E1" s="8"/>
      <c r="F1" s="8" t="s">
        <v>60</v>
      </c>
      <c r="G1" s="8"/>
    </row>
    <row r="2" spans="1:7" ht="54" customHeight="1">
      <c r="A2" s="8"/>
      <c r="B2" s="8"/>
      <c r="C2" s="8"/>
      <c r="D2" s="118" t="s">
        <v>105</v>
      </c>
      <c r="E2" s="118"/>
      <c r="F2" s="118"/>
      <c r="G2" s="8"/>
    </row>
    <row r="3" spans="1:7" ht="15.75">
      <c r="A3" s="7"/>
      <c r="B3" s="121" t="s">
        <v>43</v>
      </c>
      <c r="C3" s="121"/>
      <c r="D3" s="121"/>
      <c r="E3" s="121"/>
      <c r="F3" s="121"/>
      <c r="G3" s="8"/>
    </row>
    <row r="4" spans="1:7" ht="15.75">
      <c r="A4" s="7"/>
      <c r="B4" s="121" t="s">
        <v>106</v>
      </c>
      <c r="C4" s="121"/>
      <c r="D4" s="121"/>
      <c r="E4" s="121"/>
      <c r="F4" s="121"/>
      <c r="G4" s="8"/>
    </row>
    <row r="5" spans="1:7" ht="15.75">
      <c r="A5" s="7"/>
      <c r="B5" s="15"/>
      <c r="C5" s="7"/>
      <c r="D5" s="7"/>
      <c r="E5" s="7"/>
      <c r="F5" s="7"/>
      <c r="G5" s="8"/>
    </row>
    <row r="6" spans="1:8" ht="30.75" customHeight="1">
      <c r="A6" s="7" t="s">
        <v>59</v>
      </c>
      <c r="B6" s="91" t="s">
        <v>28</v>
      </c>
      <c r="C6" s="116" t="s">
        <v>223</v>
      </c>
      <c r="D6" s="116"/>
      <c r="E6" s="116"/>
      <c r="F6" s="116"/>
      <c r="G6" s="39"/>
      <c r="H6" s="1"/>
    </row>
    <row r="7" spans="1:11" s="1" customFormat="1" ht="15.75">
      <c r="A7" s="40"/>
      <c r="B7" s="41" t="s">
        <v>36</v>
      </c>
      <c r="C7" s="7" t="s">
        <v>37</v>
      </c>
      <c r="D7" s="7"/>
      <c r="E7" s="7"/>
      <c r="F7" s="7"/>
      <c r="G7" s="39"/>
      <c r="I7"/>
      <c r="J7"/>
      <c r="K7"/>
    </row>
    <row r="8" spans="1:8" ht="15.75">
      <c r="A8" s="7"/>
      <c r="B8" s="7"/>
      <c r="C8" s="41"/>
      <c r="D8" s="7"/>
      <c r="E8" s="7"/>
      <c r="F8" s="7"/>
      <c r="G8" s="39"/>
      <c r="H8" s="1"/>
    </row>
    <row r="9" spans="1:8" ht="15.75">
      <c r="A9" s="7"/>
      <c r="B9" s="7"/>
      <c r="C9" s="41"/>
      <c r="D9" s="7"/>
      <c r="E9" s="7"/>
      <c r="F9" s="7"/>
      <c r="G9" s="39"/>
      <c r="H9" s="1"/>
    </row>
    <row r="10" spans="1:8" ht="29.25" customHeight="1">
      <c r="A10" s="7" t="s">
        <v>38</v>
      </c>
      <c r="B10" s="91" t="s">
        <v>28</v>
      </c>
      <c r="C10" s="116" t="s">
        <v>223</v>
      </c>
      <c r="D10" s="116"/>
      <c r="E10" s="116"/>
      <c r="F10" s="116"/>
      <c r="G10" s="39"/>
      <c r="H10" s="1"/>
    </row>
    <row r="11" spans="1:8" ht="15.75">
      <c r="A11" s="7"/>
      <c r="B11" s="41" t="s">
        <v>36</v>
      </c>
      <c r="C11" s="7" t="s">
        <v>37</v>
      </c>
      <c r="D11" s="7"/>
      <c r="E11" s="7"/>
      <c r="F11" s="7"/>
      <c r="G11" s="39"/>
      <c r="H11" s="1"/>
    </row>
    <row r="12" spans="1:8" ht="15.75">
      <c r="A12" s="7"/>
      <c r="B12" s="7"/>
      <c r="C12" s="41"/>
      <c r="D12" s="7"/>
      <c r="E12" s="7"/>
      <c r="F12" s="7"/>
      <c r="G12" s="39"/>
      <c r="H12" s="1"/>
    </row>
    <row r="13" spans="1:8" ht="15.75">
      <c r="A13" s="7"/>
      <c r="B13" s="7"/>
      <c r="C13" s="41"/>
      <c r="D13" s="7"/>
      <c r="E13" s="40"/>
      <c r="F13" s="7"/>
      <c r="G13" s="39"/>
      <c r="H13" s="1"/>
    </row>
    <row r="14" spans="1:11" ht="24.75" customHeight="1">
      <c r="A14" s="7" t="s">
        <v>39</v>
      </c>
      <c r="B14" s="90" t="s">
        <v>189</v>
      </c>
      <c r="C14" s="117" t="s">
        <v>190</v>
      </c>
      <c r="D14" s="117"/>
      <c r="E14" s="117"/>
      <c r="F14" s="117"/>
      <c r="G14" s="14"/>
      <c r="H14" s="14"/>
      <c r="I14" s="14"/>
      <c r="J14" s="14"/>
      <c r="K14" s="14"/>
    </row>
    <row r="15" spans="1:7" ht="15.75">
      <c r="A15" s="7"/>
      <c r="B15" s="41" t="s">
        <v>36</v>
      </c>
      <c r="C15" s="7" t="s">
        <v>42</v>
      </c>
      <c r="D15" s="7"/>
      <c r="E15" s="7"/>
      <c r="F15" s="7"/>
      <c r="G15" s="8"/>
    </row>
    <row r="16" spans="1:7" ht="15.75">
      <c r="A16" s="7"/>
      <c r="B16" s="7"/>
      <c r="C16" s="7"/>
      <c r="D16" s="7"/>
      <c r="E16" s="7"/>
      <c r="F16" s="7"/>
      <c r="G16" s="8"/>
    </row>
    <row r="17" spans="1:7" ht="15.75">
      <c r="A17" s="7"/>
      <c r="B17" s="7" t="s">
        <v>44</v>
      </c>
      <c r="C17" s="7"/>
      <c r="D17" s="7"/>
      <c r="E17" s="7"/>
      <c r="F17" s="7"/>
      <c r="G17" s="8"/>
    </row>
    <row r="18" spans="1:7" ht="15.75">
      <c r="A18" s="7"/>
      <c r="B18" s="7"/>
      <c r="C18" s="7"/>
      <c r="D18" s="7"/>
      <c r="E18" s="7"/>
      <c r="F18" s="7"/>
      <c r="G18" s="8"/>
    </row>
    <row r="19" spans="1:7" ht="25.5" customHeight="1">
      <c r="A19" s="7"/>
      <c r="B19" s="119" t="s">
        <v>40</v>
      </c>
      <c r="C19" s="96" t="s">
        <v>57</v>
      </c>
      <c r="D19" s="119" t="s">
        <v>45</v>
      </c>
      <c r="E19" s="119"/>
      <c r="F19" s="119"/>
      <c r="G19" s="8"/>
    </row>
    <row r="20" spans="1:7" ht="47.25">
      <c r="A20" s="7"/>
      <c r="B20" s="119"/>
      <c r="C20" s="97"/>
      <c r="D20" s="4" t="s">
        <v>46</v>
      </c>
      <c r="E20" s="4" t="s">
        <v>47</v>
      </c>
      <c r="F20" s="4" t="s">
        <v>48</v>
      </c>
      <c r="G20" s="8"/>
    </row>
    <row r="21" spans="1:7" ht="15.75">
      <c r="A21" s="7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8"/>
    </row>
    <row r="22" spans="1:7" ht="15.75">
      <c r="A22" s="7"/>
      <c r="B22" s="11"/>
      <c r="C22" s="11"/>
      <c r="D22" s="4" t="s">
        <v>41</v>
      </c>
      <c r="E22" s="4" t="s">
        <v>41</v>
      </c>
      <c r="F22" s="4" t="s">
        <v>41</v>
      </c>
      <c r="G22" s="8"/>
    </row>
    <row r="23" spans="1:7" ht="15.75">
      <c r="A23" s="7"/>
      <c r="B23" s="11"/>
      <c r="C23" s="11" t="s">
        <v>49</v>
      </c>
      <c r="D23" s="11"/>
      <c r="E23" s="11"/>
      <c r="F23" s="11"/>
      <c r="G23" s="8"/>
    </row>
    <row r="24" spans="1:8" ht="43.5" customHeight="1">
      <c r="A24" s="7"/>
      <c r="B24" s="11"/>
      <c r="C24" s="92" t="s">
        <v>191</v>
      </c>
      <c r="D24" s="29">
        <v>237</v>
      </c>
      <c r="E24" s="29" t="s">
        <v>50</v>
      </c>
      <c r="F24" s="29" t="s">
        <v>50</v>
      </c>
      <c r="G24" s="43"/>
      <c r="H24" s="30"/>
    </row>
    <row r="25" spans="1:7" ht="29.25" customHeight="1">
      <c r="A25" s="7"/>
      <c r="B25" s="11"/>
      <c r="C25" s="17" t="s">
        <v>51</v>
      </c>
      <c r="D25" s="4">
        <f>D24</f>
        <v>237</v>
      </c>
      <c r="E25" s="4" t="str">
        <f>E24</f>
        <v>-</v>
      </c>
      <c r="F25" s="4" t="str">
        <f>F24</f>
        <v>-</v>
      </c>
      <c r="G25" s="8"/>
    </row>
    <row r="26" spans="1:7" s="13" customFormat="1" ht="18">
      <c r="A26" s="7"/>
      <c r="B26" s="45" t="s">
        <v>70</v>
      </c>
      <c r="C26" s="2"/>
      <c r="D26" s="2"/>
      <c r="E26" s="2"/>
      <c r="F26" s="2"/>
      <c r="G26" s="2"/>
    </row>
    <row r="27" spans="1:7" ht="15.75">
      <c r="A27" s="7"/>
      <c r="B27" s="7"/>
      <c r="C27" s="7"/>
      <c r="D27" s="7"/>
      <c r="E27" s="7"/>
      <c r="F27" s="7"/>
      <c r="G27" s="8"/>
    </row>
    <row r="28" spans="1:7" ht="15.75">
      <c r="A28" s="7"/>
      <c r="B28" s="7" t="s">
        <v>52</v>
      </c>
      <c r="C28" s="7"/>
      <c r="D28" s="7"/>
      <c r="E28" s="7"/>
      <c r="F28" s="7"/>
      <c r="G28" s="8"/>
    </row>
    <row r="29" spans="1:7" ht="15.75">
      <c r="A29" s="7"/>
      <c r="B29" s="7"/>
      <c r="C29" s="7"/>
      <c r="D29" s="7"/>
      <c r="E29" s="7"/>
      <c r="F29" s="7"/>
      <c r="G29" s="8"/>
    </row>
    <row r="30" spans="1:7" ht="49.5" customHeight="1">
      <c r="A30" s="7"/>
      <c r="B30" s="32" t="s">
        <v>40</v>
      </c>
      <c r="C30" s="32" t="s">
        <v>56</v>
      </c>
      <c r="D30" s="120" t="s">
        <v>53</v>
      </c>
      <c r="E30" s="120"/>
      <c r="F30" s="120"/>
      <c r="G30" s="8"/>
    </row>
    <row r="31" spans="1:7" ht="15.75">
      <c r="A31" s="7"/>
      <c r="B31" s="4">
        <v>1</v>
      </c>
      <c r="C31" s="4">
        <v>2</v>
      </c>
      <c r="D31" s="119">
        <v>3</v>
      </c>
      <c r="E31" s="119"/>
      <c r="F31" s="119"/>
      <c r="G31" s="8"/>
    </row>
    <row r="32" spans="1:7" ht="15.75" customHeight="1">
      <c r="A32" s="7"/>
      <c r="B32" s="32"/>
      <c r="C32" s="11"/>
      <c r="D32" s="98"/>
      <c r="E32" s="99"/>
      <c r="F32" s="122"/>
      <c r="G32" s="8"/>
    </row>
    <row r="33" spans="1:7" ht="15.75">
      <c r="A33" s="7"/>
      <c r="B33" s="11"/>
      <c r="C33" s="11"/>
      <c r="D33" s="120"/>
      <c r="E33" s="120"/>
      <c r="F33" s="120"/>
      <c r="G33" s="8"/>
    </row>
    <row r="34" spans="1:7" ht="12.75">
      <c r="A34" s="8"/>
      <c r="B34" s="12" t="s">
        <v>58</v>
      </c>
      <c r="C34" s="44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2:6" ht="12.75" customHeight="1">
      <c r="B37" s="115" t="s">
        <v>108</v>
      </c>
      <c r="C37" s="115"/>
      <c r="D37" s="25"/>
      <c r="E37" s="26" t="s">
        <v>27</v>
      </c>
      <c r="F37" s="26"/>
    </row>
    <row r="38" spans="1:7" ht="4.5" customHeight="1" hidden="1">
      <c r="A38" s="8"/>
      <c r="B38" s="115"/>
      <c r="C38" s="115"/>
      <c r="D38" s="31"/>
      <c r="E38" s="31"/>
      <c r="F38" s="31"/>
      <c r="G38" s="8"/>
    </row>
    <row r="39" spans="1:10" ht="15">
      <c r="A39" s="8"/>
      <c r="B39" s="2"/>
      <c r="C39" s="2"/>
      <c r="D39" s="64" t="s">
        <v>54</v>
      </c>
      <c r="E39" s="63" t="s">
        <v>55</v>
      </c>
      <c r="F39" s="6"/>
      <c r="G39" s="8"/>
      <c r="I39" s="8"/>
      <c r="J39" s="8"/>
    </row>
    <row r="40" spans="1:7" ht="12.75">
      <c r="A40" s="8"/>
      <c r="B40" s="8"/>
      <c r="C40" s="8"/>
      <c r="D40" s="64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</sheetData>
  <sheetProtection/>
  <mergeCells count="14">
    <mergeCell ref="D2:F2"/>
    <mergeCell ref="D31:F31"/>
    <mergeCell ref="D32:F32"/>
    <mergeCell ref="D33:F33"/>
    <mergeCell ref="B3:F3"/>
    <mergeCell ref="B4:F4"/>
    <mergeCell ref="B19:B20"/>
    <mergeCell ref="C19:C20"/>
    <mergeCell ref="D19:F19"/>
    <mergeCell ref="D30:F30"/>
    <mergeCell ref="B37:C38"/>
    <mergeCell ref="C6:F6"/>
    <mergeCell ref="C10:F10"/>
    <mergeCell ref="C14:F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0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44.57421875" style="0" customWidth="1"/>
    <col min="4" max="4" width="17.8515625" style="0" customWidth="1"/>
    <col min="5" max="5" width="17.421875" style="0" customWidth="1"/>
    <col min="6" max="6" width="18.00390625" style="0" customWidth="1"/>
  </cols>
  <sheetData>
    <row r="1" ht="12.75">
      <c r="F1" s="37" t="s">
        <v>68</v>
      </c>
    </row>
    <row r="2" spans="4:6" ht="36.75" customHeight="1">
      <c r="D2" s="118" t="s">
        <v>105</v>
      </c>
      <c r="E2" s="118"/>
      <c r="F2" s="118"/>
    </row>
    <row r="3" spans="1:6" ht="18.75">
      <c r="A3" s="128" t="s">
        <v>61</v>
      </c>
      <c r="B3" s="128"/>
      <c r="C3" s="128"/>
      <c r="D3" s="128"/>
      <c r="E3" s="128"/>
      <c r="F3" s="128"/>
    </row>
    <row r="4" spans="1:6" ht="18.75">
      <c r="A4" s="128" t="s">
        <v>235</v>
      </c>
      <c r="B4" s="128"/>
      <c r="C4" s="128"/>
      <c r="D4" s="128"/>
      <c r="E4" s="128"/>
      <c r="F4" s="128"/>
    </row>
    <row r="5" ht="15.75">
      <c r="A5" s="3"/>
    </row>
    <row r="6" spans="1:6" ht="46.5" customHeight="1">
      <c r="A6" s="18" t="s">
        <v>35</v>
      </c>
      <c r="B6" s="22"/>
      <c r="C6" s="114" t="s">
        <v>223</v>
      </c>
      <c r="D6" s="114"/>
      <c r="E6" s="114"/>
      <c r="F6" s="114"/>
    </row>
    <row r="7" spans="1:5" ht="12.75">
      <c r="A7" s="8" t="s">
        <v>36</v>
      </c>
      <c r="C7" s="8" t="s">
        <v>37</v>
      </c>
      <c r="E7" s="8"/>
    </row>
    <row r="8" ht="15.75">
      <c r="A8" s="7"/>
    </row>
    <row r="9" ht="15.75">
      <c r="A9" s="7" t="s">
        <v>62</v>
      </c>
    </row>
    <row r="10" spans="1:6" ht="31.5" customHeight="1">
      <c r="A10" s="123" t="s">
        <v>40</v>
      </c>
      <c r="B10" s="123" t="s">
        <v>63</v>
      </c>
      <c r="C10" s="123" t="s">
        <v>69</v>
      </c>
      <c r="D10" s="127" t="s">
        <v>45</v>
      </c>
      <c r="E10" s="127"/>
      <c r="F10" s="127"/>
    </row>
    <row r="11" spans="1:6" ht="25.5">
      <c r="A11" s="123"/>
      <c r="B11" s="123"/>
      <c r="C11" s="123"/>
      <c r="D11" s="20" t="s">
        <v>46</v>
      </c>
      <c r="E11" s="20" t="s">
        <v>47</v>
      </c>
      <c r="F11" s="20" t="s">
        <v>48</v>
      </c>
    </row>
    <row r="12" spans="1:6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8" s="86" customFormat="1" ht="43.5" customHeight="1">
      <c r="A13" s="29">
        <v>1</v>
      </c>
      <c r="B13" s="83" t="s">
        <v>110</v>
      </c>
      <c r="C13" s="84" t="s">
        <v>83</v>
      </c>
      <c r="D13" s="46">
        <v>250</v>
      </c>
      <c r="E13" s="50"/>
      <c r="F13" s="46"/>
      <c r="G13" s="85"/>
      <c r="H13" s="85"/>
    </row>
    <row r="14" spans="1:8" s="86" customFormat="1" ht="29.25" customHeight="1" hidden="1">
      <c r="A14" s="29"/>
      <c r="B14" s="87"/>
      <c r="C14" s="88"/>
      <c r="D14" s="46"/>
      <c r="E14" s="50"/>
      <c r="F14" s="46"/>
      <c r="G14" s="85"/>
      <c r="H14" s="85"/>
    </row>
    <row r="15" spans="1:8" s="86" customFormat="1" ht="29.25" customHeight="1" hidden="1">
      <c r="A15" s="29"/>
      <c r="B15" s="87"/>
      <c r="C15" s="88"/>
      <c r="D15" s="46"/>
      <c r="E15" s="50"/>
      <c r="F15" s="46"/>
      <c r="G15" s="85"/>
      <c r="H15" s="85"/>
    </row>
    <row r="16" spans="1:8" s="86" customFormat="1" ht="29.25" customHeight="1" hidden="1">
      <c r="A16" s="29"/>
      <c r="B16" s="87"/>
      <c r="C16" s="88"/>
      <c r="D16" s="46"/>
      <c r="E16" s="50"/>
      <c r="F16" s="46"/>
      <c r="G16" s="85"/>
      <c r="H16" s="85"/>
    </row>
    <row r="17" spans="1:8" s="86" customFormat="1" ht="29.25" customHeight="1" hidden="1">
      <c r="A17" s="29"/>
      <c r="B17" s="87"/>
      <c r="C17" s="88"/>
      <c r="D17" s="46"/>
      <c r="E17" s="50"/>
      <c r="F17" s="46"/>
      <c r="G17" s="85"/>
      <c r="H17" s="85"/>
    </row>
    <row r="18" spans="1:8" s="86" customFormat="1" ht="29.25" customHeight="1" hidden="1">
      <c r="A18" s="29"/>
      <c r="B18" s="87"/>
      <c r="C18" s="88"/>
      <c r="D18" s="46"/>
      <c r="E18" s="50"/>
      <c r="F18" s="46"/>
      <c r="G18" s="85"/>
      <c r="H18" s="85"/>
    </row>
    <row r="19" spans="1:8" s="86" customFormat="1" ht="29.25" customHeight="1" hidden="1">
      <c r="A19" s="29"/>
      <c r="B19" s="87"/>
      <c r="C19" s="88"/>
      <c r="D19" s="46"/>
      <c r="E19" s="50"/>
      <c r="F19" s="50"/>
      <c r="G19" s="85"/>
      <c r="H19" s="85"/>
    </row>
    <row r="20" spans="1:8" s="86" customFormat="1" ht="29.25" customHeight="1" hidden="1">
      <c r="A20" s="29"/>
      <c r="B20" s="87"/>
      <c r="C20" s="88"/>
      <c r="D20" s="46"/>
      <c r="E20" s="50"/>
      <c r="F20" s="46"/>
      <c r="G20" s="85"/>
      <c r="H20" s="85"/>
    </row>
    <row r="21" spans="1:8" s="86" customFormat="1" ht="29.25" customHeight="1" hidden="1">
      <c r="A21" s="29"/>
      <c r="B21" s="87"/>
      <c r="C21" s="88"/>
      <c r="D21" s="46"/>
      <c r="E21" s="50"/>
      <c r="F21" s="46"/>
      <c r="G21" s="85"/>
      <c r="H21" s="85"/>
    </row>
    <row r="22" spans="1:8" s="86" customFormat="1" ht="29.25" customHeight="1" hidden="1">
      <c r="A22" s="29"/>
      <c r="B22" s="87"/>
      <c r="C22" s="88"/>
      <c r="D22" s="46"/>
      <c r="E22" s="50"/>
      <c r="F22" s="46"/>
      <c r="G22" s="85"/>
      <c r="H22" s="85"/>
    </row>
    <row r="23" spans="1:8" s="86" customFormat="1" ht="29.25" customHeight="1" hidden="1">
      <c r="A23" s="29"/>
      <c r="B23" s="87"/>
      <c r="C23" s="88"/>
      <c r="D23" s="46"/>
      <c r="E23" s="50"/>
      <c r="F23" s="46"/>
      <c r="G23" s="85"/>
      <c r="H23" s="89"/>
    </row>
    <row r="24" spans="1:8" s="86" customFormat="1" ht="29.25" customHeight="1">
      <c r="A24" s="29">
        <v>2</v>
      </c>
      <c r="B24" s="87" t="s">
        <v>114</v>
      </c>
      <c r="C24" s="88" t="s">
        <v>115</v>
      </c>
      <c r="D24" s="46">
        <v>250</v>
      </c>
      <c r="E24" s="50"/>
      <c r="F24" s="46"/>
      <c r="G24" s="85"/>
      <c r="H24" s="89"/>
    </row>
    <row r="25" spans="1:8" s="86" customFormat="1" ht="73.5" customHeight="1">
      <c r="A25" s="29">
        <v>3</v>
      </c>
      <c r="B25" s="87" t="s">
        <v>126</v>
      </c>
      <c r="C25" s="88" t="s">
        <v>127</v>
      </c>
      <c r="D25" s="46">
        <v>250</v>
      </c>
      <c r="E25" s="50"/>
      <c r="F25" s="46"/>
      <c r="G25" s="85"/>
      <c r="H25" s="89"/>
    </row>
    <row r="26" spans="1:8" s="86" customFormat="1" ht="51" customHeight="1">
      <c r="A26" s="29">
        <v>4</v>
      </c>
      <c r="B26" s="87" t="s">
        <v>135</v>
      </c>
      <c r="C26" s="88" t="s">
        <v>136</v>
      </c>
      <c r="D26" s="46"/>
      <c r="E26" s="50"/>
      <c r="F26" s="46">
        <v>137</v>
      </c>
      <c r="G26" s="85"/>
      <c r="H26" s="89"/>
    </row>
    <row r="27" spans="1:8" s="86" customFormat="1" ht="50.25" customHeight="1">
      <c r="A27" s="29">
        <v>5</v>
      </c>
      <c r="B27" s="87" t="s">
        <v>144</v>
      </c>
      <c r="C27" s="88" t="s">
        <v>146</v>
      </c>
      <c r="D27" s="46">
        <v>243</v>
      </c>
      <c r="E27" s="50"/>
      <c r="F27" s="46"/>
      <c r="G27" s="85"/>
      <c r="H27" s="89"/>
    </row>
    <row r="28" spans="1:8" s="86" customFormat="1" ht="42" customHeight="1">
      <c r="A28" s="29">
        <v>6</v>
      </c>
      <c r="B28" s="87" t="s">
        <v>158</v>
      </c>
      <c r="C28" s="88" t="s">
        <v>159</v>
      </c>
      <c r="D28" s="46">
        <v>250</v>
      </c>
      <c r="E28" s="50"/>
      <c r="F28" s="46"/>
      <c r="G28" s="85"/>
      <c r="H28" s="89"/>
    </row>
    <row r="29" spans="1:8" s="86" customFormat="1" ht="150.75" customHeight="1">
      <c r="A29" s="29">
        <v>7</v>
      </c>
      <c r="B29" s="87" t="s">
        <v>163</v>
      </c>
      <c r="C29" s="88" t="s">
        <v>164</v>
      </c>
      <c r="D29" s="46">
        <v>250</v>
      </c>
      <c r="E29" s="50"/>
      <c r="F29" s="46"/>
      <c r="G29" s="85"/>
      <c r="H29" s="89"/>
    </row>
    <row r="30" spans="1:8" s="86" customFormat="1" ht="39" customHeight="1">
      <c r="A30" s="29">
        <v>8</v>
      </c>
      <c r="B30" s="87" t="s">
        <v>175</v>
      </c>
      <c r="C30" s="88" t="s">
        <v>176</v>
      </c>
      <c r="D30" s="46"/>
      <c r="E30" s="93">
        <v>201</v>
      </c>
      <c r="F30" s="46"/>
      <c r="G30" s="85"/>
      <c r="H30" s="89"/>
    </row>
    <row r="31" spans="1:8" s="86" customFormat="1" ht="90" customHeight="1">
      <c r="A31" s="29">
        <v>9</v>
      </c>
      <c r="B31" s="87" t="s">
        <v>180</v>
      </c>
      <c r="C31" s="88" t="s">
        <v>181</v>
      </c>
      <c r="D31" s="46">
        <v>235</v>
      </c>
      <c r="E31" s="50"/>
      <c r="F31" s="46"/>
      <c r="G31" s="85"/>
      <c r="H31" s="89"/>
    </row>
    <row r="32" spans="1:8" s="86" customFormat="1" ht="165.75" customHeight="1">
      <c r="A32" s="29">
        <v>10</v>
      </c>
      <c r="B32" s="87" t="s">
        <v>186</v>
      </c>
      <c r="C32" s="88" t="s">
        <v>187</v>
      </c>
      <c r="D32" s="46">
        <v>250</v>
      </c>
      <c r="E32" s="50"/>
      <c r="F32" s="46"/>
      <c r="G32" s="85"/>
      <c r="H32" s="89"/>
    </row>
    <row r="33" spans="1:8" s="86" customFormat="1" ht="29.25" customHeight="1">
      <c r="A33" s="29">
        <v>11</v>
      </c>
      <c r="B33" s="87" t="s">
        <v>189</v>
      </c>
      <c r="C33" s="88" t="s">
        <v>190</v>
      </c>
      <c r="D33" s="46">
        <v>237</v>
      </c>
      <c r="E33" s="50"/>
      <c r="F33" s="46"/>
      <c r="G33" s="85"/>
      <c r="H33" s="89"/>
    </row>
    <row r="34" spans="1:6" ht="21" customHeight="1">
      <c r="A34" s="4"/>
      <c r="B34" s="16"/>
      <c r="C34" s="19" t="s">
        <v>71</v>
      </c>
      <c r="D34" s="124">
        <v>232</v>
      </c>
      <c r="E34" s="125"/>
      <c r="F34" s="126"/>
    </row>
    <row r="35" ht="15.75">
      <c r="A35" s="9" t="s">
        <v>64</v>
      </c>
    </row>
    <row r="36" ht="7.5" customHeight="1">
      <c r="A36" s="8"/>
    </row>
    <row r="37" ht="15.75">
      <c r="A37" s="7" t="s">
        <v>65</v>
      </c>
    </row>
    <row r="38" ht="9.75" customHeight="1">
      <c r="A38" s="7"/>
    </row>
    <row r="39" spans="1:6" ht="36.75" customHeight="1">
      <c r="A39" s="5" t="s">
        <v>40</v>
      </c>
      <c r="B39" s="5" t="s">
        <v>63</v>
      </c>
      <c r="C39" s="5" t="s">
        <v>66</v>
      </c>
      <c r="D39" s="135" t="s">
        <v>53</v>
      </c>
      <c r="E39" s="135"/>
      <c r="F39" s="135"/>
    </row>
    <row r="40" spans="1:6" ht="15.75">
      <c r="A40" s="4">
        <v>1</v>
      </c>
      <c r="B40" s="4">
        <v>2</v>
      </c>
      <c r="C40" s="4">
        <v>3</v>
      </c>
      <c r="D40" s="119">
        <v>4</v>
      </c>
      <c r="E40" s="119"/>
      <c r="F40" s="119"/>
    </row>
    <row r="41" spans="1:6" s="86" customFormat="1" ht="78" customHeight="1">
      <c r="A41" s="94">
        <v>1</v>
      </c>
      <c r="B41" s="87" t="s">
        <v>135</v>
      </c>
      <c r="C41" s="88" t="s">
        <v>136</v>
      </c>
      <c r="D41" s="139" t="s">
        <v>25</v>
      </c>
      <c r="E41" s="140"/>
      <c r="F41" s="141"/>
    </row>
    <row r="42" spans="1:6" ht="16.5" customHeight="1">
      <c r="A42" s="28"/>
      <c r="B42" s="23"/>
      <c r="C42" s="48"/>
      <c r="D42" s="129"/>
      <c r="E42" s="130"/>
      <c r="F42" s="131"/>
    </row>
    <row r="43" spans="1:6" ht="16.5" customHeight="1">
      <c r="A43" s="16"/>
      <c r="B43" s="23"/>
      <c r="C43" s="49"/>
      <c r="D43" s="132"/>
      <c r="E43" s="133"/>
      <c r="F43" s="134"/>
    </row>
    <row r="44" spans="1:6" ht="15.75">
      <c r="A44" s="16"/>
      <c r="B44" s="23"/>
      <c r="C44" s="24"/>
      <c r="D44" s="136"/>
      <c r="E44" s="137"/>
      <c r="F44" s="138"/>
    </row>
    <row r="45" spans="1:6" ht="15.75">
      <c r="A45" s="11"/>
      <c r="B45" s="11"/>
      <c r="C45" s="10"/>
      <c r="D45" s="120"/>
      <c r="E45" s="120"/>
      <c r="F45" s="120"/>
    </row>
    <row r="46" ht="15.75">
      <c r="A46" s="9" t="s">
        <v>67</v>
      </c>
    </row>
    <row r="47" ht="12.75">
      <c r="A47" s="8"/>
    </row>
    <row r="48" spans="2:6" ht="14.25" customHeight="1">
      <c r="B48" s="115" t="s">
        <v>26</v>
      </c>
      <c r="C48" s="115"/>
      <c r="D48" s="21"/>
      <c r="E48" s="21"/>
      <c r="F48" s="21"/>
    </row>
    <row r="49" spans="2:6" ht="12.75" customHeight="1">
      <c r="B49" s="115"/>
      <c r="C49" s="115"/>
      <c r="D49" s="25"/>
      <c r="E49" s="26" t="s">
        <v>27</v>
      </c>
      <c r="F49" s="26"/>
    </row>
    <row r="50" spans="2:6" ht="14.25" customHeight="1">
      <c r="B50" s="21"/>
      <c r="C50" s="21"/>
      <c r="D50" s="2" t="s">
        <v>54</v>
      </c>
      <c r="E50" t="s">
        <v>55</v>
      </c>
      <c r="F50" s="27"/>
    </row>
  </sheetData>
  <sheetProtection/>
  <mergeCells count="17">
    <mergeCell ref="D39:F39"/>
    <mergeCell ref="D40:F40"/>
    <mergeCell ref="D44:F44"/>
    <mergeCell ref="D41:F41"/>
    <mergeCell ref="B48:C49"/>
    <mergeCell ref="D45:F45"/>
    <mergeCell ref="D42:F42"/>
    <mergeCell ref="D43:F43"/>
    <mergeCell ref="D2:F2"/>
    <mergeCell ref="C6:F6"/>
    <mergeCell ref="A3:F3"/>
    <mergeCell ref="A4:F4"/>
    <mergeCell ref="A10:A11"/>
    <mergeCell ref="B10:B11"/>
    <mergeCell ref="C10:C11"/>
    <mergeCell ref="D34:F34"/>
    <mergeCell ref="D10:F10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6"/>
  <sheetViews>
    <sheetView view="pageBreakPreview" zoomScale="60" zoomScaleNormal="75" workbookViewId="0" topLeftCell="A28">
      <selection activeCell="B54" sqref="B54:K54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  <col min="12" max="12" width="11.28125" style="0" customWidth="1"/>
  </cols>
  <sheetData>
    <row r="1" spans="1:8" ht="26.25" customHeight="1">
      <c r="A1" s="33"/>
      <c r="B1" s="65" t="s">
        <v>286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20.25">
      <c r="A5" s="33"/>
      <c r="B5" s="57" t="s">
        <v>81</v>
      </c>
      <c r="C5" s="106" t="s">
        <v>287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60" customHeight="1">
      <c r="A7" s="33"/>
      <c r="B7" s="47" t="s">
        <v>82</v>
      </c>
      <c r="C7" s="106" t="s">
        <v>288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6.5" customHeight="1">
      <c r="A9" s="33"/>
      <c r="B9" s="47" t="s">
        <v>128</v>
      </c>
      <c r="C9" s="106" t="s">
        <v>289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20.25" customHeight="1">
      <c r="A16" s="33"/>
      <c r="B16" s="60" t="s">
        <v>100</v>
      </c>
      <c r="C16" s="52"/>
      <c r="D16" s="52"/>
      <c r="E16" s="52"/>
      <c r="F16" s="52"/>
      <c r="G16" s="52"/>
      <c r="H16" s="52"/>
    </row>
    <row r="17" spans="1:8" ht="32.25" customHeight="1">
      <c r="A17" s="33"/>
      <c r="B17" s="29" t="s">
        <v>129</v>
      </c>
      <c r="C17" s="52">
        <v>1615</v>
      </c>
      <c r="D17" s="52">
        <v>2054</v>
      </c>
      <c r="E17" s="79">
        <f>D17/C17</f>
        <v>1.271826625386997</v>
      </c>
      <c r="F17" s="52">
        <v>2793</v>
      </c>
      <c r="G17" s="52">
        <v>2793</v>
      </c>
      <c r="H17" s="70">
        <f>G17/F17</f>
        <v>1</v>
      </c>
    </row>
    <row r="18" spans="1:8" ht="18.75" customHeight="1">
      <c r="A18" s="33"/>
      <c r="B18" s="60" t="s">
        <v>80</v>
      </c>
      <c r="C18" s="52"/>
      <c r="D18" s="69"/>
      <c r="E18" s="79"/>
      <c r="F18" s="52"/>
      <c r="G18" s="69"/>
      <c r="H18" s="70"/>
    </row>
    <row r="19" spans="1:8" ht="51" customHeight="1">
      <c r="A19" s="33"/>
      <c r="B19" s="29" t="s">
        <v>131</v>
      </c>
      <c r="C19" s="52">
        <v>1289.35</v>
      </c>
      <c r="D19" s="69">
        <v>105.2</v>
      </c>
      <c r="E19" s="79">
        <f>D19/C19</f>
        <v>0.0815914995928181</v>
      </c>
      <c r="F19" s="52">
        <v>932.86</v>
      </c>
      <c r="G19" s="69">
        <v>932.86</v>
      </c>
      <c r="H19" s="70">
        <f aca="true" t="shared" si="0" ref="H19:H27">G19/F19</f>
        <v>1</v>
      </c>
    </row>
    <row r="20" spans="1:8" ht="20.25">
      <c r="A20" s="33"/>
      <c r="B20" s="60" t="s">
        <v>88</v>
      </c>
      <c r="C20" s="52"/>
      <c r="D20" s="69"/>
      <c r="E20" s="79"/>
      <c r="F20" s="52"/>
      <c r="G20" s="69"/>
      <c r="H20" s="70"/>
    </row>
    <row r="21" spans="1:8" ht="31.5">
      <c r="A21" s="33"/>
      <c r="B21" s="29" t="s">
        <v>134</v>
      </c>
      <c r="C21" s="52">
        <v>100</v>
      </c>
      <c r="D21" s="69">
        <v>89</v>
      </c>
      <c r="E21" s="79">
        <f>D21/C21</f>
        <v>0.89</v>
      </c>
      <c r="F21" s="52">
        <v>100</v>
      </c>
      <c r="G21" s="69">
        <v>100</v>
      </c>
      <c r="H21" s="70">
        <f t="shared" si="0"/>
        <v>1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0.25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0.25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spans="1:8" ht="22.5" customHeight="1" hidden="1">
      <c r="A26" s="33"/>
      <c r="B26" s="29"/>
      <c r="C26" s="51"/>
      <c r="D26" s="51"/>
      <c r="E26" s="51"/>
      <c r="F26" s="51"/>
      <c r="G26" s="53"/>
      <c r="H26" s="52" t="e">
        <f t="shared" si="0"/>
        <v>#DIV/0!</v>
      </c>
    </row>
    <row r="27" spans="1:8" ht="22.5" customHeight="1" hidden="1">
      <c r="A27" s="33"/>
      <c r="B27" s="29"/>
      <c r="C27" s="51"/>
      <c r="D27" s="51"/>
      <c r="E27" s="51"/>
      <c r="F27" s="51"/>
      <c r="G27" s="53"/>
      <c r="H27" s="52" t="e">
        <f t="shared" si="0"/>
        <v>#DIV/0!</v>
      </c>
    </row>
    <row r="28" spans="3:8" ht="12.75">
      <c r="C28" s="58"/>
      <c r="H28" s="67"/>
    </row>
    <row r="29" s="67" customFormat="1" ht="18.75">
      <c r="C29" s="80" t="s">
        <v>86</v>
      </c>
    </row>
    <row r="30" s="67" customFormat="1" ht="12.75"/>
    <row r="31" spans="1:2" s="67" customFormat="1" ht="18">
      <c r="A31" s="68" t="s">
        <v>87</v>
      </c>
      <c r="B31" s="68" t="s">
        <v>95</v>
      </c>
    </row>
    <row r="32" spans="1:2" s="67" customFormat="1" ht="21">
      <c r="A32" s="68"/>
      <c r="B32" s="68" t="s">
        <v>201</v>
      </c>
    </row>
    <row r="33" spans="1:2" s="67" customFormat="1" ht="24.75" customHeight="1">
      <c r="A33" s="68"/>
      <c r="B33" s="68" t="s">
        <v>291</v>
      </c>
    </row>
    <row r="34" spans="1:2" s="67" customFormat="1" ht="18" customHeight="1">
      <c r="A34" s="68"/>
      <c r="B34" s="68" t="s">
        <v>96</v>
      </c>
    </row>
    <row r="35" spans="1:2" s="67" customFormat="1" ht="18" customHeight="1">
      <c r="A35" s="68"/>
      <c r="B35" s="68" t="s">
        <v>199</v>
      </c>
    </row>
    <row r="36" spans="1:2" s="67" customFormat="1" ht="18" customHeight="1">
      <c r="A36" s="68"/>
      <c r="B36" s="68" t="s">
        <v>290</v>
      </c>
    </row>
    <row r="37" spans="1:2" s="67" customFormat="1" ht="18" customHeight="1">
      <c r="A37" s="68"/>
      <c r="B37" s="68" t="s">
        <v>198</v>
      </c>
    </row>
    <row r="38" s="67" customFormat="1" ht="9" customHeight="1">
      <c r="A38" s="68"/>
    </row>
    <row r="39" spans="1:2" s="67" customFormat="1" ht="19.5" customHeight="1">
      <c r="A39" s="68"/>
      <c r="B39" s="81" t="s">
        <v>203</v>
      </c>
    </row>
    <row r="40" spans="1:11" s="67" customFormat="1" ht="23.25" customHeight="1">
      <c r="A40" s="68"/>
      <c r="B40" s="108" t="s">
        <v>202</v>
      </c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27" customHeight="1">
      <c r="A41" s="68" t="s">
        <v>90</v>
      </c>
      <c r="B41" s="68" t="s">
        <v>91</v>
      </c>
      <c r="C41" s="67"/>
      <c r="D41" s="67"/>
      <c r="E41" s="67"/>
      <c r="F41" s="67"/>
      <c r="G41" s="67"/>
      <c r="H41" s="67"/>
      <c r="I41" s="67"/>
      <c r="J41" s="67"/>
      <c r="K41" s="67"/>
    </row>
    <row r="42" spans="1:2" s="67" customFormat="1" ht="24" customHeight="1">
      <c r="A42" s="68"/>
      <c r="B42" s="68" t="s">
        <v>204</v>
      </c>
    </row>
    <row r="43" spans="1:2" s="67" customFormat="1" ht="7.5" customHeight="1">
      <c r="A43" s="68"/>
      <c r="B43" s="68"/>
    </row>
    <row r="44" spans="1:2" s="67" customFormat="1" ht="18">
      <c r="A44" s="68"/>
      <c r="B44" s="68" t="s">
        <v>292</v>
      </c>
    </row>
    <row r="45" spans="1:2" s="67" customFormat="1" ht="18" hidden="1">
      <c r="A45" s="68"/>
      <c r="B45" s="68" t="s">
        <v>98</v>
      </c>
    </row>
    <row r="46" spans="1:2" s="67" customFormat="1" ht="18">
      <c r="A46" s="68" t="s">
        <v>92</v>
      </c>
      <c r="B46" s="68" t="s">
        <v>93</v>
      </c>
    </row>
    <row r="47" s="67" customFormat="1" ht="21">
      <c r="B47" s="68" t="s">
        <v>293</v>
      </c>
    </row>
    <row r="48" s="67" customFormat="1" ht="21">
      <c r="B48" s="68" t="s">
        <v>294</v>
      </c>
    </row>
    <row r="49" s="67" customFormat="1" ht="21">
      <c r="B49" s="68" t="s">
        <v>210</v>
      </c>
    </row>
    <row r="50" s="67" customFormat="1" ht="18">
      <c r="C50" s="68" t="s">
        <v>102</v>
      </c>
    </row>
    <row r="51" s="67" customFormat="1" ht="24" customHeight="1">
      <c r="B51" s="68" t="s">
        <v>99</v>
      </c>
    </row>
    <row r="52" s="67" customFormat="1" ht="27" customHeight="1">
      <c r="B52" s="68" t="s">
        <v>103</v>
      </c>
    </row>
    <row r="53" s="67" customFormat="1" ht="24" customHeight="1">
      <c r="B53" s="68" t="s">
        <v>277</v>
      </c>
    </row>
    <row r="54" spans="2:11" s="67" customFormat="1" ht="44.25" customHeight="1">
      <c r="B54" s="102" t="s">
        <v>24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5" s="67" customFormat="1" ht="12.75"/>
    <row r="56" spans="2:11" s="67" customFormat="1" ht="38.25" customHeight="1">
      <c r="B56" s="102" t="s">
        <v>107</v>
      </c>
      <c r="C56" s="102"/>
      <c r="D56" s="102"/>
      <c r="E56" s="102"/>
      <c r="F56" s="102"/>
      <c r="G56" s="102"/>
      <c r="H56" s="102"/>
      <c r="I56" s="102"/>
      <c r="J56" s="102"/>
      <c r="K56" s="102"/>
    </row>
  </sheetData>
  <sheetProtection/>
  <mergeCells count="12">
    <mergeCell ref="B56:K56"/>
    <mergeCell ref="B2:F2"/>
    <mergeCell ref="B14:B15"/>
    <mergeCell ref="C9:H9"/>
    <mergeCell ref="B4:F4"/>
    <mergeCell ref="C14:E14"/>
    <mergeCell ref="F14:H14"/>
    <mergeCell ref="C7:H7"/>
    <mergeCell ref="C5:H5"/>
    <mergeCell ref="B3:H3"/>
    <mergeCell ref="B40:K40"/>
    <mergeCell ref="B54:K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5"/>
  <sheetViews>
    <sheetView view="pageBreakPreview" zoomScale="60" zoomScaleNormal="75" workbookViewId="0" topLeftCell="A18">
      <selection activeCell="B53" sqref="B53:K53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126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54.75" customHeight="1">
      <c r="A5" s="33"/>
      <c r="B5" s="57" t="s">
        <v>81</v>
      </c>
      <c r="C5" s="106" t="s">
        <v>295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84" customHeight="1">
      <c r="A7" s="33"/>
      <c r="B7" s="47" t="s">
        <v>82</v>
      </c>
      <c r="C7" s="106" t="s">
        <v>0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78.75" customHeight="1">
      <c r="A9" s="33"/>
      <c r="B9" s="47" t="s">
        <v>128</v>
      </c>
      <c r="C9" s="106" t="s">
        <v>0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20.25">
      <c r="A11" s="33"/>
      <c r="B11" s="36" t="s">
        <v>84</v>
      </c>
      <c r="C11" s="33"/>
      <c r="D11" s="33"/>
      <c r="E11" s="33"/>
      <c r="F11" s="33"/>
      <c r="G11" s="33"/>
      <c r="H11" s="33"/>
    </row>
    <row r="12" spans="1:8" ht="20.25">
      <c r="A12" s="33"/>
      <c r="B12" s="36"/>
      <c r="C12" s="33"/>
      <c r="D12" s="33"/>
      <c r="E12" s="33"/>
      <c r="F12" s="33"/>
      <c r="G12" s="33"/>
      <c r="H12" s="33"/>
    </row>
    <row r="13" spans="1:8" ht="25.5" customHeight="1">
      <c r="A13" s="33"/>
      <c r="B13" s="104" t="s">
        <v>74</v>
      </c>
      <c r="C13" s="104" t="s">
        <v>226</v>
      </c>
      <c r="D13" s="104"/>
      <c r="E13" s="104"/>
      <c r="F13" s="104" t="s">
        <v>227</v>
      </c>
      <c r="G13" s="104"/>
      <c r="H13" s="104"/>
    </row>
    <row r="14" spans="1:8" ht="37.5">
      <c r="A14" s="33"/>
      <c r="B14" s="104"/>
      <c r="C14" s="52" t="s">
        <v>77</v>
      </c>
      <c r="D14" s="52" t="s">
        <v>78</v>
      </c>
      <c r="E14" s="52" t="s">
        <v>79</v>
      </c>
      <c r="F14" s="52" t="s">
        <v>77</v>
      </c>
      <c r="G14" s="52" t="s">
        <v>78</v>
      </c>
      <c r="H14" s="52" t="s">
        <v>79</v>
      </c>
    </row>
    <row r="15" spans="1:8" ht="20.25" customHeight="1">
      <c r="A15" s="33"/>
      <c r="B15" s="60" t="s">
        <v>100</v>
      </c>
      <c r="C15" s="52"/>
      <c r="D15" s="52"/>
      <c r="E15" s="52"/>
      <c r="F15" s="52"/>
      <c r="G15" s="52"/>
      <c r="H15" s="52"/>
    </row>
    <row r="16" spans="1:8" ht="24.75" customHeight="1">
      <c r="A16" s="33"/>
      <c r="B16" s="29" t="s">
        <v>130</v>
      </c>
      <c r="C16" s="52">
        <v>3416</v>
      </c>
      <c r="D16" s="52">
        <v>2185</v>
      </c>
      <c r="E16" s="79">
        <f>D16/C16</f>
        <v>0.6396370023419203</v>
      </c>
      <c r="F16" s="52">
        <v>2881</v>
      </c>
      <c r="G16" s="52">
        <v>2881</v>
      </c>
      <c r="H16" s="70">
        <f>G16/F16</f>
        <v>1</v>
      </c>
    </row>
    <row r="17" spans="1:8" ht="18.75" customHeight="1">
      <c r="A17" s="33"/>
      <c r="B17" s="60" t="s">
        <v>80</v>
      </c>
      <c r="C17" s="52"/>
      <c r="D17" s="69"/>
      <c r="E17" s="79"/>
      <c r="F17" s="52"/>
      <c r="G17" s="69"/>
      <c r="H17" s="70"/>
    </row>
    <row r="18" spans="1:8" ht="35.25" customHeight="1">
      <c r="A18" s="33"/>
      <c r="B18" s="29" t="s">
        <v>132</v>
      </c>
      <c r="C18" s="52">
        <v>1205.66</v>
      </c>
      <c r="D18" s="69">
        <v>1146.5</v>
      </c>
      <c r="E18" s="79">
        <f>D18/C18</f>
        <v>0.9509314400411393</v>
      </c>
      <c r="F18" s="52">
        <v>3810.71</v>
      </c>
      <c r="G18" s="52">
        <v>3810.71</v>
      </c>
      <c r="H18" s="70">
        <f>G18/F18</f>
        <v>1</v>
      </c>
    </row>
    <row r="19" spans="1:8" ht="20.25">
      <c r="A19" s="33"/>
      <c r="B19" s="60" t="s">
        <v>88</v>
      </c>
      <c r="C19" s="52"/>
      <c r="D19" s="69"/>
      <c r="E19" s="79"/>
      <c r="F19" s="52"/>
      <c r="G19" s="69"/>
      <c r="H19" s="70"/>
    </row>
    <row r="20" spans="1:8" ht="31.5">
      <c r="A20" s="33"/>
      <c r="B20" s="29" t="s">
        <v>133</v>
      </c>
      <c r="C20" s="52">
        <v>52</v>
      </c>
      <c r="D20" s="69">
        <v>56</v>
      </c>
      <c r="E20" s="79">
        <f>D20/C20</f>
        <v>1.0769230769230769</v>
      </c>
      <c r="F20" s="52">
        <v>100</v>
      </c>
      <c r="G20" s="69">
        <v>100</v>
      </c>
      <c r="H20" s="70">
        <f aca="true" t="shared" si="0" ref="H20:H26">G20/F20</f>
        <v>1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0.25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spans="1:8" ht="22.5" customHeight="1" hidden="1">
      <c r="A26" s="33"/>
      <c r="B26" s="29"/>
      <c r="C26" s="51"/>
      <c r="D26" s="51"/>
      <c r="E26" s="51"/>
      <c r="F26" s="51"/>
      <c r="G26" s="53"/>
      <c r="H26" s="52" t="e">
        <f t="shared" si="0"/>
        <v>#DIV/0!</v>
      </c>
    </row>
    <row r="27" spans="3:8" ht="12.75">
      <c r="C27" s="58"/>
      <c r="H27" s="67"/>
    </row>
    <row r="28" s="67" customFormat="1" ht="18.75">
      <c r="C28" s="80" t="s">
        <v>86</v>
      </c>
    </row>
    <row r="29" s="67" customFormat="1" ht="12.75"/>
    <row r="30" spans="1:2" s="67" customFormat="1" ht="18">
      <c r="A30" s="68" t="s">
        <v>87</v>
      </c>
      <c r="B30" s="68" t="s">
        <v>95</v>
      </c>
    </row>
    <row r="31" spans="1:2" s="67" customFormat="1" ht="21">
      <c r="A31" s="68"/>
      <c r="B31" s="68" t="s">
        <v>201</v>
      </c>
    </row>
    <row r="32" spans="1:2" s="67" customFormat="1" ht="24.75" customHeight="1">
      <c r="A32" s="68"/>
      <c r="B32" s="68" t="s">
        <v>1</v>
      </c>
    </row>
    <row r="33" spans="1:2" s="67" customFormat="1" ht="18" customHeight="1">
      <c r="A33" s="68"/>
      <c r="B33" s="68" t="s">
        <v>96</v>
      </c>
    </row>
    <row r="34" spans="1:2" s="67" customFormat="1" ht="18" customHeight="1">
      <c r="A34" s="68"/>
      <c r="B34" s="68" t="s">
        <v>2</v>
      </c>
    </row>
    <row r="35" spans="1:2" s="67" customFormat="1" ht="18" customHeight="1">
      <c r="A35" s="68"/>
      <c r="B35" s="68" t="s">
        <v>200</v>
      </c>
    </row>
    <row r="36" spans="1:2" s="67" customFormat="1" ht="18" customHeight="1">
      <c r="A36" s="68"/>
      <c r="B36" s="68" t="s">
        <v>198</v>
      </c>
    </row>
    <row r="37" s="67" customFormat="1" ht="9" customHeight="1">
      <c r="A37" s="68"/>
    </row>
    <row r="38" spans="1:2" s="67" customFormat="1" ht="19.5" customHeight="1">
      <c r="A38" s="68"/>
      <c r="B38" s="81" t="s">
        <v>203</v>
      </c>
    </row>
    <row r="39" spans="1:11" s="67" customFormat="1" ht="23.25" customHeight="1">
      <c r="A39" s="68"/>
      <c r="B39" s="108" t="s">
        <v>202</v>
      </c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27" customHeight="1">
      <c r="A40" s="68" t="s">
        <v>90</v>
      </c>
      <c r="B40" s="68" t="s">
        <v>91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1:2" s="67" customFormat="1" ht="24" customHeight="1">
      <c r="A41" s="68"/>
      <c r="B41" s="68" t="s">
        <v>204</v>
      </c>
    </row>
    <row r="42" spans="1:2" s="67" customFormat="1" ht="7.5" customHeight="1">
      <c r="A42" s="68"/>
      <c r="B42" s="68"/>
    </row>
    <row r="43" spans="1:2" s="67" customFormat="1" ht="18">
      <c r="A43" s="68"/>
      <c r="B43" s="68" t="s">
        <v>292</v>
      </c>
    </row>
    <row r="44" spans="1:2" s="67" customFormat="1" ht="18" hidden="1">
      <c r="A44" s="68"/>
      <c r="B44" s="68" t="s">
        <v>98</v>
      </c>
    </row>
    <row r="45" spans="1:2" s="67" customFormat="1" ht="18">
      <c r="A45" s="68" t="s">
        <v>92</v>
      </c>
      <c r="B45" s="68" t="s">
        <v>93</v>
      </c>
    </row>
    <row r="46" s="67" customFormat="1" ht="21">
      <c r="B46" s="68" t="s">
        <v>3</v>
      </c>
    </row>
    <row r="47" s="67" customFormat="1" ht="21">
      <c r="B47" s="68" t="s">
        <v>4</v>
      </c>
    </row>
    <row r="48" s="67" customFormat="1" ht="21">
      <c r="B48" s="68" t="s">
        <v>210</v>
      </c>
    </row>
    <row r="49" s="67" customFormat="1" ht="18">
      <c r="C49" s="68" t="s">
        <v>102</v>
      </c>
    </row>
    <row r="50" s="67" customFormat="1" ht="24" customHeight="1">
      <c r="B50" s="68" t="s">
        <v>99</v>
      </c>
    </row>
    <row r="51" s="67" customFormat="1" ht="27" customHeight="1">
      <c r="B51" s="68" t="s">
        <v>103</v>
      </c>
    </row>
    <row r="52" s="67" customFormat="1" ht="24" customHeight="1">
      <c r="B52" s="68" t="s">
        <v>277</v>
      </c>
    </row>
    <row r="53" spans="2:11" s="67" customFormat="1" ht="44.25" customHeight="1">
      <c r="B53" s="102" t="s">
        <v>24</v>
      </c>
      <c r="C53" s="102"/>
      <c r="D53" s="102"/>
      <c r="E53" s="102"/>
      <c r="F53" s="102"/>
      <c r="G53" s="102"/>
      <c r="H53" s="102"/>
      <c r="I53" s="102"/>
      <c r="J53" s="102"/>
      <c r="K53" s="102"/>
    </row>
    <row r="54" s="67" customFormat="1" ht="12.75"/>
    <row r="55" spans="2:11" s="67" customFormat="1" ht="38.25" customHeight="1">
      <c r="B55" s="102" t="s">
        <v>107</v>
      </c>
      <c r="C55" s="102"/>
      <c r="D55" s="102"/>
      <c r="E55" s="102"/>
      <c r="F55" s="102"/>
      <c r="G55" s="102"/>
      <c r="H55" s="102"/>
      <c r="I55" s="102"/>
      <c r="J55" s="102"/>
      <c r="K55" s="102"/>
    </row>
  </sheetData>
  <sheetProtection/>
  <mergeCells count="12">
    <mergeCell ref="B39:K39"/>
    <mergeCell ref="B53:K53"/>
    <mergeCell ref="B55:K55"/>
    <mergeCell ref="B2:F2"/>
    <mergeCell ref="B13:B14"/>
    <mergeCell ref="C9:H9"/>
    <mergeCell ref="B4:F4"/>
    <mergeCell ref="C13:E13"/>
    <mergeCell ref="F13:H13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9"/>
  <sheetViews>
    <sheetView view="pageBreakPreview" zoomScale="75" zoomScaleNormal="75" zoomScaleSheetLayoutView="75" workbookViewId="0" topLeftCell="B31">
      <selection activeCell="D61" sqref="D61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  <col min="11" max="11" width="12.00390625" style="0" customWidth="1"/>
  </cols>
  <sheetData>
    <row r="1" spans="1:8" ht="26.25" customHeight="1">
      <c r="A1" s="33"/>
      <c r="B1" s="65" t="s">
        <v>5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42" customHeight="1">
      <c r="A5" s="33"/>
      <c r="B5" s="57" t="s">
        <v>81</v>
      </c>
      <c r="C5" s="106" t="s">
        <v>6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58.5" customHeight="1">
      <c r="A7" s="33"/>
      <c r="B7" s="47" t="s">
        <v>82</v>
      </c>
      <c r="C7" s="106" t="s">
        <v>6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59.25" customHeight="1">
      <c r="A9" s="33"/>
      <c r="B9" s="47" t="s">
        <v>128</v>
      </c>
      <c r="C9" s="106" t="s">
        <v>7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20.25" customHeight="1">
      <c r="A16" s="33"/>
      <c r="B16" s="60" t="s">
        <v>100</v>
      </c>
      <c r="C16" s="52"/>
      <c r="D16" s="52"/>
      <c r="E16" s="52"/>
      <c r="F16" s="52"/>
      <c r="G16" s="52"/>
      <c r="H16" s="52"/>
    </row>
    <row r="17" spans="1:8" ht="32.25" customHeight="1">
      <c r="A17" s="33"/>
      <c r="B17" s="29" t="s">
        <v>138</v>
      </c>
      <c r="C17" s="52">
        <v>55</v>
      </c>
      <c r="D17" s="52">
        <v>44</v>
      </c>
      <c r="E17" s="79">
        <f>D17/C17</f>
        <v>0.8</v>
      </c>
      <c r="F17" s="150">
        <v>63</v>
      </c>
      <c r="G17" s="150">
        <v>63</v>
      </c>
      <c r="H17" s="70">
        <f>G17/F17</f>
        <v>1</v>
      </c>
    </row>
    <row r="18" spans="1:8" ht="30" customHeight="1">
      <c r="A18" s="33"/>
      <c r="B18" s="29" t="s">
        <v>139</v>
      </c>
      <c r="C18" s="52">
        <v>15</v>
      </c>
      <c r="D18" s="52">
        <v>15</v>
      </c>
      <c r="E18" s="79">
        <f>D18/C18</f>
        <v>1</v>
      </c>
      <c r="F18" s="150"/>
      <c r="G18" s="150"/>
      <c r="H18" s="70" t="e">
        <f>G18/F18</f>
        <v>#DIV/0!</v>
      </c>
    </row>
    <row r="19" spans="1:8" ht="18.75" customHeight="1">
      <c r="A19" s="33"/>
      <c r="B19" s="60" t="s">
        <v>80</v>
      </c>
      <c r="C19" s="52"/>
      <c r="D19" s="69"/>
      <c r="E19" s="79"/>
      <c r="F19" s="150"/>
      <c r="G19" s="151"/>
      <c r="H19" s="70"/>
    </row>
    <row r="20" spans="1:8" ht="51" customHeight="1">
      <c r="A20" s="33"/>
      <c r="B20" s="29" t="s">
        <v>141</v>
      </c>
      <c r="C20" s="52">
        <v>1775.95</v>
      </c>
      <c r="D20" s="69">
        <v>1775.95</v>
      </c>
      <c r="E20" s="79">
        <f>D20/C20</f>
        <v>1</v>
      </c>
      <c r="F20" s="150">
        <v>2454.06</v>
      </c>
      <c r="G20" s="151">
        <v>1773.55</v>
      </c>
      <c r="H20" s="70">
        <f>G20/F20</f>
        <v>0.7227003414749436</v>
      </c>
    </row>
    <row r="21" spans="1:8" ht="51" customHeight="1">
      <c r="A21" s="33"/>
      <c r="B21" s="29" t="s">
        <v>142</v>
      </c>
      <c r="C21" s="52">
        <v>175.88</v>
      </c>
      <c r="D21" s="69">
        <v>175.88</v>
      </c>
      <c r="E21" s="79">
        <f>D21/C21</f>
        <v>1</v>
      </c>
      <c r="F21" s="150"/>
      <c r="G21" s="151"/>
      <c r="H21" s="70" t="e">
        <f>G21/F21</f>
        <v>#DIV/0!</v>
      </c>
    </row>
    <row r="22" spans="1:8" ht="20.25">
      <c r="A22" s="33"/>
      <c r="B22" s="60" t="s">
        <v>88</v>
      </c>
      <c r="C22" s="52"/>
      <c r="D22" s="69"/>
      <c r="E22" s="79"/>
      <c r="F22" s="150"/>
      <c r="G22" s="151"/>
      <c r="H22" s="70"/>
    </row>
    <row r="23" spans="1:8" ht="31.5">
      <c r="A23" s="33"/>
      <c r="B23" s="29" t="s">
        <v>134</v>
      </c>
      <c r="C23" s="52">
        <v>100</v>
      </c>
      <c r="D23" s="69">
        <v>100</v>
      </c>
      <c r="E23" s="79">
        <f>D23/C23</f>
        <v>1</v>
      </c>
      <c r="F23" s="150">
        <v>100</v>
      </c>
      <c r="G23" s="151">
        <v>100</v>
      </c>
      <c r="H23" s="70">
        <f aca="true" t="shared" si="0" ref="H23:H30">G23/F23</f>
        <v>1</v>
      </c>
    </row>
    <row r="24" spans="1:8" ht="31.5">
      <c r="A24" s="33"/>
      <c r="B24" s="29" t="s">
        <v>133</v>
      </c>
      <c r="C24" s="52">
        <v>80</v>
      </c>
      <c r="D24" s="69">
        <v>80</v>
      </c>
      <c r="E24" s="79">
        <f>D24/C24</f>
        <v>1</v>
      </c>
      <c r="F24" s="150"/>
      <c r="G24" s="151"/>
      <c r="H24" s="70" t="e">
        <f t="shared" si="0"/>
        <v>#DIV/0!</v>
      </c>
    </row>
    <row r="25" spans="1:8" ht="20.25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spans="1:8" ht="20.25" hidden="1">
      <c r="A26" s="33"/>
      <c r="B26" s="29"/>
      <c r="C26" s="51"/>
      <c r="D26" s="51"/>
      <c r="E26" s="51"/>
      <c r="F26" s="51"/>
      <c r="G26" s="53"/>
      <c r="H26" s="52" t="e">
        <f t="shared" si="0"/>
        <v>#DIV/0!</v>
      </c>
    </row>
    <row r="27" spans="1:8" ht="20.25" hidden="1">
      <c r="A27" s="33"/>
      <c r="B27" s="29"/>
      <c r="C27" s="51"/>
      <c r="D27" s="51"/>
      <c r="E27" s="51"/>
      <c r="F27" s="51"/>
      <c r="G27" s="53"/>
      <c r="H27" s="52" t="e">
        <f t="shared" si="0"/>
        <v>#DIV/0!</v>
      </c>
    </row>
    <row r="28" spans="1:8" ht="20.25" hidden="1">
      <c r="A28" s="33"/>
      <c r="B28" s="29"/>
      <c r="C28" s="51"/>
      <c r="D28" s="51"/>
      <c r="E28" s="51"/>
      <c r="F28" s="51"/>
      <c r="G28" s="53"/>
      <c r="H28" s="52" t="e">
        <f t="shared" si="0"/>
        <v>#DIV/0!</v>
      </c>
    </row>
    <row r="29" spans="1:8" ht="22.5" customHeight="1" hidden="1">
      <c r="A29" s="33"/>
      <c r="B29" s="29"/>
      <c r="C29" s="51"/>
      <c r="D29" s="51"/>
      <c r="E29" s="51"/>
      <c r="F29" s="51"/>
      <c r="G29" s="53"/>
      <c r="H29" s="52" t="e">
        <f t="shared" si="0"/>
        <v>#DIV/0!</v>
      </c>
    </row>
    <row r="30" spans="1:8" ht="22.5" customHeight="1" hidden="1">
      <c r="A30" s="33"/>
      <c r="B30" s="29"/>
      <c r="C30" s="51"/>
      <c r="D30" s="51"/>
      <c r="E30" s="51"/>
      <c r="F30" s="51"/>
      <c r="G30" s="53"/>
      <c r="H30" s="52" t="e">
        <f t="shared" si="0"/>
        <v>#DIV/0!</v>
      </c>
    </row>
    <row r="31" ht="13.5" customHeight="1">
      <c r="C31" s="58"/>
    </row>
    <row r="32" s="67" customFormat="1" ht="18.75">
      <c r="C32" s="80" t="s">
        <v>86</v>
      </c>
    </row>
    <row r="33" s="67" customFormat="1" ht="12.75"/>
    <row r="34" spans="1:2" s="67" customFormat="1" ht="18">
      <c r="A34" s="68" t="s">
        <v>87</v>
      </c>
      <c r="B34" s="68" t="s">
        <v>95</v>
      </c>
    </row>
    <row r="35" spans="1:2" s="67" customFormat="1" ht="21">
      <c r="A35" s="68"/>
      <c r="B35" s="61" t="s">
        <v>205</v>
      </c>
    </row>
    <row r="36" spans="1:2" s="153" customFormat="1" ht="24.75" customHeight="1">
      <c r="A36" s="152"/>
      <c r="B36" s="152" t="s">
        <v>8</v>
      </c>
    </row>
    <row r="37" spans="1:2" s="67" customFormat="1" ht="18" customHeight="1">
      <c r="A37" s="68"/>
      <c r="B37" s="68" t="s">
        <v>96</v>
      </c>
    </row>
    <row r="38" spans="1:2" s="67" customFormat="1" ht="18" customHeight="1">
      <c r="A38" s="68"/>
      <c r="B38" s="68" t="s">
        <v>206</v>
      </c>
    </row>
    <row r="39" spans="1:2" s="67" customFormat="1" ht="18" customHeight="1">
      <c r="A39" s="68"/>
      <c r="B39" s="68" t="s">
        <v>207</v>
      </c>
    </row>
    <row r="40" spans="1:2" s="67" customFormat="1" ht="18" customHeight="1">
      <c r="A40" s="68"/>
      <c r="B40" s="68" t="s">
        <v>208</v>
      </c>
    </row>
    <row r="41" s="67" customFormat="1" ht="9" customHeight="1">
      <c r="A41" s="68"/>
    </row>
    <row r="42" spans="1:2" s="67" customFormat="1" ht="19.5" customHeight="1">
      <c r="A42" s="68"/>
      <c r="B42" s="81" t="s">
        <v>203</v>
      </c>
    </row>
    <row r="43" spans="1:11" ht="36.75" customHeight="1">
      <c r="A43" s="61"/>
      <c r="B43" s="108" t="s">
        <v>9</v>
      </c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2" s="67" customFormat="1" ht="18">
      <c r="A44" s="68" t="s">
        <v>90</v>
      </c>
      <c r="B44" s="68" t="s">
        <v>91</v>
      </c>
    </row>
    <row r="45" spans="1:2" s="67" customFormat="1" ht="24" customHeight="1">
      <c r="A45" s="68"/>
      <c r="B45" s="68" t="s">
        <v>209</v>
      </c>
    </row>
    <row r="46" spans="1:2" s="67" customFormat="1" ht="7.5" customHeight="1">
      <c r="A46" s="68"/>
      <c r="B46" s="68"/>
    </row>
    <row r="47" spans="1:2" s="67" customFormat="1" ht="18">
      <c r="A47" s="68"/>
      <c r="B47" s="68" t="s">
        <v>10</v>
      </c>
    </row>
    <row r="48" spans="1:11" ht="18" hidden="1">
      <c r="A48" s="61"/>
      <c r="B48" s="73" t="s">
        <v>98</v>
      </c>
      <c r="C48" s="71"/>
      <c r="D48" s="71"/>
      <c r="E48" s="71"/>
      <c r="F48" s="71"/>
      <c r="G48" s="71"/>
      <c r="H48" s="71"/>
      <c r="I48" s="71"/>
      <c r="J48" s="71"/>
      <c r="K48" s="71"/>
    </row>
    <row r="49" spans="1:2" s="67" customFormat="1" ht="18">
      <c r="A49" s="68" t="s">
        <v>92</v>
      </c>
      <c r="B49" s="68" t="s">
        <v>93</v>
      </c>
    </row>
    <row r="50" s="67" customFormat="1" ht="21">
      <c r="B50" s="68" t="s">
        <v>11</v>
      </c>
    </row>
    <row r="51" s="67" customFormat="1" ht="21">
      <c r="B51" s="68" t="s">
        <v>12</v>
      </c>
    </row>
    <row r="52" s="67" customFormat="1" ht="21">
      <c r="B52" s="68" t="s">
        <v>97</v>
      </c>
    </row>
    <row r="53" s="67" customFormat="1" ht="18">
      <c r="C53" s="68" t="s">
        <v>102</v>
      </c>
    </row>
    <row r="54" s="67" customFormat="1" ht="24" customHeight="1">
      <c r="B54" s="68" t="s">
        <v>99</v>
      </c>
    </row>
    <row r="55" s="67" customFormat="1" ht="27" customHeight="1">
      <c r="B55" s="68" t="s">
        <v>103</v>
      </c>
    </row>
    <row r="56" s="67" customFormat="1" ht="24" customHeight="1">
      <c r="B56" s="68" t="s">
        <v>13</v>
      </c>
    </row>
    <row r="57" spans="2:11" s="67" customFormat="1" ht="44.25" customHeight="1">
      <c r="B57" s="102" t="s">
        <v>14</v>
      </c>
      <c r="C57" s="102"/>
      <c r="D57" s="102"/>
      <c r="E57" s="102"/>
      <c r="F57" s="102"/>
      <c r="G57" s="102"/>
      <c r="H57" s="102"/>
      <c r="I57" s="102"/>
      <c r="J57" s="102"/>
      <c r="K57" s="102"/>
    </row>
    <row r="58" s="67" customFormat="1" ht="12.75"/>
    <row r="59" spans="2:11" s="67" customFormat="1" ht="38.25" customHeight="1">
      <c r="B59" s="102" t="s">
        <v>107</v>
      </c>
      <c r="C59" s="102"/>
      <c r="D59" s="102"/>
      <c r="E59" s="102"/>
      <c r="F59" s="102"/>
      <c r="G59" s="102"/>
      <c r="H59" s="102"/>
      <c r="I59" s="102"/>
      <c r="J59" s="102"/>
      <c r="K59" s="102"/>
    </row>
  </sheetData>
  <sheetProtection/>
  <mergeCells count="12">
    <mergeCell ref="C5:H5"/>
    <mergeCell ref="B3:H3"/>
    <mergeCell ref="B43:K43"/>
    <mergeCell ref="B57:K57"/>
    <mergeCell ref="B59:K59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75" zoomScaleNormal="75" zoomScaleSheetLayoutView="75" workbookViewId="0" topLeftCell="A28">
      <selection activeCell="B51" sqref="B51:K51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  <col min="11" max="11" width="12.00390625" style="0" customWidth="1"/>
  </cols>
  <sheetData>
    <row r="1" spans="1:8" ht="26.25" customHeight="1">
      <c r="A1" s="33"/>
      <c r="B1" s="65" t="s">
        <v>15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42" customHeight="1">
      <c r="A5" s="33"/>
      <c r="B5" s="57" t="s">
        <v>81</v>
      </c>
      <c r="C5" s="106" t="s">
        <v>16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58.5" customHeight="1">
      <c r="A7" s="33"/>
      <c r="B7" s="47" t="s">
        <v>82</v>
      </c>
      <c r="C7" s="106" t="s">
        <v>17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59.25" customHeight="1">
      <c r="A9" s="33"/>
      <c r="B9" s="47" t="s">
        <v>128</v>
      </c>
      <c r="C9" s="106" t="s">
        <v>18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20.25" customHeight="1">
      <c r="A16" s="33"/>
      <c r="B16" s="60" t="s">
        <v>100</v>
      </c>
      <c r="C16" s="52"/>
      <c r="D16" s="52"/>
      <c r="E16" s="52"/>
      <c r="F16" s="52"/>
      <c r="G16" s="52"/>
      <c r="H16" s="52"/>
    </row>
    <row r="17" spans="1:8" ht="34.5" customHeight="1">
      <c r="A17" s="33"/>
      <c r="B17" s="29" t="s">
        <v>140</v>
      </c>
      <c r="C17" s="52">
        <v>540</v>
      </c>
      <c r="D17" s="52">
        <v>403</v>
      </c>
      <c r="E17" s="79">
        <f>D17/C17</f>
        <v>0.7462962962962963</v>
      </c>
      <c r="F17" s="52">
        <v>407</v>
      </c>
      <c r="G17" s="52">
        <v>407</v>
      </c>
      <c r="H17" s="70">
        <f>G17/F17</f>
        <v>1</v>
      </c>
    </row>
    <row r="18" spans="1:8" ht="18.75" customHeight="1">
      <c r="A18" s="33"/>
      <c r="B18" s="60" t="s">
        <v>80</v>
      </c>
      <c r="C18" s="52"/>
      <c r="D18" s="69"/>
      <c r="E18" s="79"/>
      <c r="F18" s="52"/>
      <c r="G18" s="69"/>
      <c r="H18" s="70"/>
    </row>
    <row r="19" spans="1:8" ht="78.75">
      <c r="A19" s="33"/>
      <c r="B19" s="29" t="s">
        <v>143</v>
      </c>
      <c r="C19" s="52">
        <v>2692.62</v>
      </c>
      <c r="D19" s="69">
        <v>2973.8</v>
      </c>
      <c r="E19" s="79">
        <f>D19/C19</f>
        <v>1.1044261722783015</v>
      </c>
      <c r="F19" s="52">
        <v>3629.45</v>
      </c>
      <c r="G19" s="69">
        <v>3629.45</v>
      </c>
      <c r="H19" s="70">
        <f>G19/F19</f>
        <v>1</v>
      </c>
    </row>
    <row r="20" spans="1:8" ht="20.25">
      <c r="A20" s="33"/>
      <c r="B20" s="60" t="s">
        <v>88</v>
      </c>
      <c r="C20" s="52"/>
      <c r="D20" s="69"/>
      <c r="E20" s="79"/>
      <c r="F20" s="52"/>
      <c r="G20" s="69"/>
      <c r="H20" s="70"/>
    </row>
    <row r="21" spans="1:8" ht="31.5">
      <c r="A21" s="33"/>
      <c r="B21" s="29" t="s">
        <v>133</v>
      </c>
      <c r="C21" s="52">
        <v>80</v>
      </c>
      <c r="D21" s="69">
        <v>80</v>
      </c>
      <c r="E21" s="79">
        <f>D21/C21</f>
        <v>1</v>
      </c>
      <c r="F21" s="52">
        <v>100</v>
      </c>
      <c r="G21" s="69">
        <v>100</v>
      </c>
      <c r="H21" s="70">
        <f aca="true" t="shared" si="0" ref="H21:H27">G21/F21</f>
        <v>1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0.25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0.25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spans="1:8" ht="22.5" customHeight="1" hidden="1">
      <c r="A26" s="33"/>
      <c r="B26" s="29"/>
      <c r="C26" s="51"/>
      <c r="D26" s="51"/>
      <c r="E26" s="51"/>
      <c r="F26" s="51"/>
      <c r="G26" s="53"/>
      <c r="H26" s="52" t="e">
        <f t="shared" si="0"/>
        <v>#DIV/0!</v>
      </c>
    </row>
    <row r="27" spans="1:8" ht="22.5" customHeight="1" hidden="1">
      <c r="A27" s="33"/>
      <c r="B27" s="29"/>
      <c r="C27" s="51"/>
      <c r="D27" s="51"/>
      <c r="E27" s="51"/>
      <c r="F27" s="51"/>
      <c r="G27" s="53"/>
      <c r="H27" s="52" t="e">
        <f t="shared" si="0"/>
        <v>#DIV/0!</v>
      </c>
    </row>
    <row r="28" ht="13.5" customHeight="1">
      <c r="C28" s="58"/>
    </row>
    <row r="29" s="67" customFormat="1" ht="18.75">
      <c r="C29" s="80" t="s">
        <v>86</v>
      </c>
    </row>
    <row r="30" s="67" customFormat="1" ht="12.75"/>
    <row r="31" spans="1:2" s="67" customFormat="1" ht="18">
      <c r="A31" s="68" t="s">
        <v>87</v>
      </c>
      <c r="B31" s="68" t="s">
        <v>95</v>
      </c>
    </row>
    <row r="32" spans="1:2" s="67" customFormat="1" ht="21">
      <c r="A32" s="68"/>
      <c r="B32" s="61" t="s">
        <v>205</v>
      </c>
    </row>
    <row r="33" spans="1:2" s="67" customFormat="1" ht="24.75" customHeight="1">
      <c r="A33" s="68"/>
      <c r="B33" s="61" t="s">
        <v>19</v>
      </c>
    </row>
    <row r="34" spans="1:2" s="67" customFormat="1" ht="18" customHeight="1">
      <c r="A34" s="68"/>
      <c r="B34" s="68" t="s">
        <v>96</v>
      </c>
    </row>
    <row r="35" s="67" customFormat="1" ht="9" customHeight="1">
      <c r="A35" s="68"/>
    </row>
    <row r="36" spans="1:2" s="67" customFormat="1" ht="18">
      <c r="A36" s="68" t="s">
        <v>90</v>
      </c>
      <c r="B36" s="68" t="s">
        <v>91</v>
      </c>
    </row>
    <row r="37" spans="1:2" s="67" customFormat="1" ht="24" customHeight="1">
      <c r="A37" s="68"/>
      <c r="B37" s="68" t="s">
        <v>209</v>
      </c>
    </row>
    <row r="38" spans="1:2" s="67" customFormat="1" ht="7.5" customHeight="1">
      <c r="A38" s="68"/>
      <c r="B38" s="68"/>
    </row>
    <row r="39" spans="1:2" s="67" customFormat="1" ht="18">
      <c r="A39" s="68"/>
      <c r="B39" s="68" t="s">
        <v>20</v>
      </c>
    </row>
    <row r="40" spans="1:11" ht="18" hidden="1">
      <c r="A40" s="61"/>
      <c r="B40" s="73" t="s">
        <v>98</v>
      </c>
      <c r="C40" s="71"/>
      <c r="D40" s="71"/>
      <c r="E40" s="71"/>
      <c r="F40" s="71"/>
      <c r="G40" s="71"/>
      <c r="H40" s="71"/>
      <c r="I40" s="71"/>
      <c r="J40" s="71"/>
      <c r="K40" s="71"/>
    </row>
    <row r="41" spans="1:2" s="67" customFormat="1" ht="18">
      <c r="A41" s="68" t="s">
        <v>92</v>
      </c>
      <c r="B41" s="68" t="s">
        <v>93</v>
      </c>
    </row>
    <row r="42" s="67" customFormat="1" ht="21">
      <c r="B42" s="68" t="s">
        <v>21</v>
      </c>
    </row>
    <row r="43" s="67" customFormat="1" ht="21">
      <c r="B43" s="68" t="s">
        <v>22</v>
      </c>
    </row>
    <row r="44" s="67" customFormat="1" ht="21">
      <c r="B44" s="68" t="s">
        <v>97</v>
      </c>
    </row>
    <row r="45" s="67" customFormat="1" ht="18">
      <c r="C45" s="68" t="s">
        <v>102</v>
      </c>
    </row>
    <row r="46" s="67" customFormat="1" ht="24" customHeight="1">
      <c r="B46" s="68" t="s">
        <v>99</v>
      </c>
    </row>
    <row r="47" s="67" customFormat="1" ht="27" customHeight="1">
      <c r="B47" s="68" t="s">
        <v>103</v>
      </c>
    </row>
    <row r="48" s="67" customFormat="1" ht="24" customHeight="1">
      <c r="B48" s="68" t="s">
        <v>23</v>
      </c>
    </row>
    <row r="49" spans="2:11" s="67" customFormat="1" ht="44.25" customHeight="1">
      <c r="B49" s="102" t="s">
        <v>24</v>
      </c>
      <c r="C49" s="102"/>
      <c r="D49" s="102"/>
      <c r="E49" s="102"/>
      <c r="F49" s="102"/>
      <c r="G49" s="102"/>
      <c r="H49" s="102"/>
      <c r="I49" s="102"/>
      <c r="J49" s="102"/>
      <c r="K49" s="102"/>
    </row>
    <row r="50" s="67" customFormat="1" ht="12.75"/>
    <row r="51" spans="2:11" s="67" customFormat="1" ht="38.25" customHeight="1">
      <c r="B51" s="102" t="s">
        <v>107</v>
      </c>
      <c r="C51" s="102"/>
      <c r="D51" s="102"/>
      <c r="E51" s="102"/>
      <c r="F51" s="102"/>
      <c r="G51" s="102"/>
      <c r="H51" s="102"/>
      <c r="I51" s="102"/>
      <c r="J51" s="102"/>
      <c r="K51" s="102"/>
    </row>
  </sheetData>
  <sheetProtection/>
  <mergeCells count="11">
    <mergeCell ref="B49:K49"/>
    <mergeCell ref="B51:K51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view="pageBreakPreview" zoomScale="60" workbookViewId="0" topLeftCell="A10">
      <selection activeCell="B43" sqref="B43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253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225</v>
      </c>
      <c r="C4" s="103"/>
      <c r="D4" s="103"/>
      <c r="E4" s="103"/>
      <c r="F4" s="103"/>
      <c r="G4" s="33"/>
      <c r="H4" s="33"/>
    </row>
    <row r="5" spans="1:8" ht="42" customHeight="1">
      <c r="A5" s="33"/>
      <c r="B5" s="57" t="s">
        <v>81</v>
      </c>
      <c r="C5" s="106" t="s">
        <v>254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43.5" customHeight="1">
      <c r="A7" s="33"/>
      <c r="B7" s="47" t="s">
        <v>82</v>
      </c>
      <c r="C7" s="106" t="s">
        <v>255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61.5" customHeight="1">
      <c r="A9" s="33"/>
      <c r="B9" s="47" t="s">
        <v>128</v>
      </c>
      <c r="C9" s="106" t="s">
        <v>256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226</v>
      </c>
      <c r="D14" s="104"/>
      <c r="E14" s="104"/>
      <c r="F14" s="104" t="s">
        <v>227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8" ht="38.25" customHeight="1">
      <c r="A17" s="33"/>
      <c r="B17" s="29" t="s">
        <v>147</v>
      </c>
      <c r="C17" s="52">
        <v>1760</v>
      </c>
      <c r="D17" s="69">
        <v>1722.5</v>
      </c>
      <c r="E17" s="79">
        <f>D17/C17</f>
        <v>0.9786931818181818</v>
      </c>
      <c r="F17" s="52">
        <v>2000</v>
      </c>
      <c r="G17" s="69">
        <v>1604.83</v>
      </c>
      <c r="H17" s="70">
        <f>G17/F17</f>
        <v>0.802415</v>
      </c>
    </row>
    <row r="18" spans="1:8" ht="20.25">
      <c r="A18" s="33"/>
      <c r="B18" s="60" t="s">
        <v>88</v>
      </c>
      <c r="C18" s="52"/>
      <c r="D18" s="69"/>
      <c r="E18" s="79"/>
      <c r="F18" s="52"/>
      <c r="G18" s="69"/>
      <c r="H18" s="70"/>
    </row>
    <row r="19" spans="1:8" ht="31.5">
      <c r="A19" s="33"/>
      <c r="B19" s="29" t="s">
        <v>157</v>
      </c>
      <c r="C19" s="52">
        <v>100</v>
      </c>
      <c r="D19" s="69">
        <v>100</v>
      </c>
      <c r="E19" s="79">
        <f>D19/C19</f>
        <v>1</v>
      </c>
      <c r="F19" s="52">
        <v>100</v>
      </c>
      <c r="G19" s="69">
        <v>100</v>
      </c>
      <c r="H19" s="70">
        <f aca="true" t="shared" si="0" ref="H19:H25">G19/F19</f>
        <v>1</v>
      </c>
    </row>
    <row r="20" spans="1:8" ht="20.25" hidden="1">
      <c r="A20" s="33"/>
      <c r="B20" s="29"/>
      <c r="C20" s="51"/>
      <c r="D20" s="51"/>
      <c r="E20" s="51"/>
      <c r="F20" s="51"/>
      <c r="G20" s="53"/>
      <c r="H20" s="52" t="e">
        <f t="shared" si="0"/>
        <v>#DIV/0!</v>
      </c>
    </row>
    <row r="21" spans="1:8" ht="20.25" hidden="1">
      <c r="A21" s="33"/>
      <c r="B21" s="29"/>
      <c r="C21" s="51"/>
      <c r="D21" s="51"/>
      <c r="E21" s="51"/>
      <c r="F21" s="51"/>
      <c r="G21" s="53"/>
      <c r="H21" s="52" t="e">
        <f t="shared" si="0"/>
        <v>#DIV/0!</v>
      </c>
    </row>
    <row r="22" spans="1:8" ht="20.25" hidden="1">
      <c r="A22" s="33"/>
      <c r="B22" s="29"/>
      <c r="C22" s="51"/>
      <c r="D22" s="51"/>
      <c r="E22" s="51"/>
      <c r="F22" s="51"/>
      <c r="G22" s="53"/>
      <c r="H22" s="52" t="e">
        <f t="shared" si="0"/>
        <v>#DIV/0!</v>
      </c>
    </row>
    <row r="23" spans="1:8" ht="20.25" hidden="1">
      <c r="A23" s="33"/>
      <c r="B23" s="29"/>
      <c r="C23" s="51"/>
      <c r="D23" s="51"/>
      <c r="E23" s="51"/>
      <c r="F23" s="51"/>
      <c r="G23" s="53"/>
      <c r="H23" s="52" t="e">
        <f t="shared" si="0"/>
        <v>#DIV/0!</v>
      </c>
    </row>
    <row r="24" spans="1:8" ht="22.5" customHeight="1" hidden="1">
      <c r="A24" s="33"/>
      <c r="B24" s="29"/>
      <c r="C24" s="51"/>
      <c r="D24" s="51"/>
      <c r="E24" s="51"/>
      <c r="F24" s="51"/>
      <c r="G24" s="53"/>
      <c r="H24" s="52" t="e">
        <f t="shared" si="0"/>
        <v>#DIV/0!</v>
      </c>
    </row>
    <row r="25" spans="1:8" ht="22.5" customHeight="1" hidden="1">
      <c r="A25" s="33"/>
      <c r="B25" s="29"/>
      <c r="C25" s="51"/>
      <c r="D25" s="51"/>
      <c r="E25" s="51"/>
      <c r="F25" s="51"/>
      <c r="G25" s="53"/>
      <c r="H25" s="52" t="e">
        <f t="shared" si="0"/>
        <v>#DIV/0!</v>
      </c>
    </row>
    <row r="26" ht="12.75">
      <c r="C26" s="58"/>
    </row>
    <row r="27" s="67" customFormat="1" ht="18.75">
      <c r="C27" s="80" t="s">
        <v>86</v>
      </c>
    </row>
    <row r="28" s="67" customFormat="1" ht="12.75"/>
    <row r="29" spans="1:2" s="67" customFormat="1" ht="18">
      <c r="A29" s="68" t="s">
        <v>87</v>
      </c>
      <c r="B29" s="68" t="s">
        <v>95</v>
      </c>
    </row>
    <row r="30" spans="1:11" s="67" customFormat="1" ht="58.5" customHeight="1">
      <c r="A30" s="68"/>
      <c r="B30" s="102" t="s">
        <v>212</v>
      </c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s="67" customFormat="1" ht="32.25" customHeight="1">
      <c r="A31" s="68"/>
      <c r="B31" s="102" t="s">
        <v>257</v>
      </c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2" s="67" customFormat="1" ht="25.5" customHeight="1">
      <c r="A32" s="68"/>
      <c r="B32" s="68" t="s">
        <v>96</v>
      </c>
    </row>
    <row r="33" s="67" customFormat="1" ht="9" customHeight="1">
      <c r="A33" s="68"/>
    </row>
    <row r="34" spans="1:2" s="67" customFormat="1" ht="19.5" customHeight="1">
      <c r="A34" s="68"/>
      <c r="B34" s="81" t="s">
        <v>112</v>
      </c>
    </row>
    <row r="35" spans="1:11" s="67" customFormat="1" ht="23.25" customHeight="1">
      <c r="A35" s="68"/>
      <c r="B35" s="108" t="s">
        <v>213</v>
      </c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2" s="67" customFormat="1" ht="18">
      <c r="A36" s="68" t="s">
        <v>90</v>
      </c>
      <c r="B36" s="68" t="s">
        <v>91</v>
      </c>
    </row>
    <row r="37" spans="1:2" s="67" customFormat="1" ht="24" customHeight="1">
      <c r="A37" s="68"/>
      <c r="B37" s="68" t="s">
        <v>111</v>
      </c>
    </row>
    <row r="38" spans="1:2" s="67" customFormat="1" ht="7.5" customHeight="1">
      <c r="A38" s="68"/>
      <c r="B38" s="68"/>
    </row>
    <row r="39" spans="1:2" s="67" customFormat="1" ht="18">
      <c r="A39" s="68"/>
      <c r="B39" s="68" t="s">
        <v>231</v>
      </c>
    </row>
    <row r="40" spans="1:11" ht="18" hidden="1">
      <c r="A40" s="61"/>
      <c r="B40" s="73" t="s">
        <v>98</v>
      </c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8">
      <c r="A41" s="61" t="s">
        <v>92</v>
      </c>
      <c r="B41" s="68" t="s">
        <v>93</v>
      </c>
      <c r="C41" s="67"/>
      <c r="D41" s="67"/>
      <c r="E41" s="67"/>
      <c r="F41" s="67"/>
      <c r="G41" s="67"/>
      <c r="H41" s="67"/>
      <c r="I41" s="67"/>
      <c r="J41" s="67"/>
      <c r="K41" s="67"/>
    </row>
    <row r="42" s="67" customFormat="1" ht="21">
      <c r="B42" s="68" t="s">
        <v>258</v>
      </c>
    </row>
    <row r="43" s="67" customFormat="1" ht="21">
      <c r="B43" s="68" t="s">
        <v>259</v>
      </c>
    </row>
    <row r="44" s="67" customFormat="1" ht="21">
      <c r="B44" s="68" t="s">
        <v>210</v>
      </c>
    </row>
    <row r="45" s="67" customFormat="1" ht="18">
      <c r="C45" s="68" t="s">
        <v>102</v>
      </c>
    </row>
    <row r="46" s="67" customFormat="1" ht="24" customHeight="1">
      <c r="B46" s="68" t="s">
        <v>99</v>
      </c>
    </row>
    <row r="47" s="67" customFormat="1" ht="27" customHeight="1">
      <c r="B47" s="68" t="s">
        <v>103</v>
      </c>
    </row>
    <row r="48" s="67" customFormat="1" ht="24" customHeight="1">
      <c r="B48" s="68" t="s">
        <v>260</v>
      </c>
    </row>
    <row r="49" spans="2:11" s="67" customFormat="1" ht="44.25" customHeight="1">
      <c r="B49" s="102" t="s">
        <v>211</v>
      </c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 ht="12.75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 ht="38.25" customHeight="1">
      <c r="B51" s="102" t="s">
        <v>107</v>
      </c>
      <c r="C51" s="102"/>
      <c r="D51" s="102"/>
      <c r="E51" s="102"/>
      <c r="F51" s="102"/>
      <c r="G51" s="102"/>
      <c r="H51" s="102"/>
      <c r="I51" s="102"/>
      <c r="J51" s="102"/>
      <c r="K51" s="102"/>
    </row>
  </sheetData>
  <sheetProtection/>
  <mergeCells count="14">
    <mergeCell ref="C5:H5"/>
    <mergeCell ref="B3:H3"/>
    <mergeCell ref="B30:K30"/>
    <mergeCell ref="B31:K31"/>
    <mergeCell ref="B35:K35"/>
    <mergeCell ref="B49:K49"/>
    <mergeCell ref="B51:K51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0"/>
  <sheetViews>
    <sheetView view="pageBreakPreview" zoomScale="60" workbookViewId="0" topLeftCell="A1">
      <selection activeCell="C7" sqref="C7:H7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144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73</v>
      </c>
      <c r="C4" s="103"/>
      <c r="D4" s="103"/>
      <c r="E4" s="103"/>
      <c r="F4" s="103"/>
      <c r="G4" s="33"/>
      <c r="H4" s="33"/>
    </row>
    <row r="5" spans="1:8" ht="42" customHeight="1">
      <c r="A5" s="33"/>
      <c r="B5" s="57" t="s">
        <v>81</v>
      </c>
      <c r="C5" s="106" t="s">
        <v>145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43.5" customHeight="1">
      <c r="A7" s="33"/>
      <c r="B7" s="47" t="s">
        <v>82</v>
      </c>
      <c r="C7" s="106" t="s">
        <v>146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2.75" customHeight="1">
      <c r="A9" s="33"/>
      <c r="B9" s="47" t="s">
        <v>128</v>
      </c>
      <c r="C9" s="106" t="s">
        <v>160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75</v>
      </c>
      <c r="D14" s="104"/>
      <c r="E14" s="104"/>
      <c r="F14" s="104" t="s">
        <v>76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8" ht="38.25" customHeight="1">
      <c r="A17" s="33"/>
      <c r="B17" s="29" t="s">
        <v>147</v>
      </c>
      <c r="C17" s="66">
        <v>1928.57</v>
      </c>
      <c r="D17" s="66">
        <v>2122.38</v>
      </c>
      <c r="E17" s="79">
        <f aca="true" t="shared" si="0" ref="E17:E26">D17/C17</f>
        <v>1.1004941485141841</v>
      </c>
      <c r="F17" s="52">
        <v>1760</v>
      </c>
      <c r="G17" s="69">
        <v>1722.5</v>
      </c>
      <c r="H17" s="70">
        <f aca="true" t="shared" si="1" ref="H17:H26">G17/F17</f>
        <v>0.9786931818181818</v>
      </c>
    </row>
    <row r="18" spans="1:8" ht="47.25" customHeight="1">
      <c r="A18" s="33"/>
      <c r="B18" s="29" t="s">
        <v>148</v>
      </c>
      <c r="C18" s="66">
        <v>10320</v>
      </c>
      <c r="D18" s="66">
        <v>10320</v>
      </c>
      <c r="E18" s="79">
        <f t="shared" si="0"/>
        <v>1</v>
      </c>
      <c r="F18" s="52">
        <v>10320</v>
      </c>
      <c r="G18" s="69">
        <v>10320</v>
      </c>
      <c r="H18" s="70">
        <f t="shared" si="1"/>
        <v>1</v>
      </c>
    </row>
    <row r="19" spans="1:8" ht="50.25" customHeight="1">
      <c r="A19" s="33"/>
      <c r="B19" s="29" t="s">
        <v>150</v>
      </c>
      <c r="C19" s="66">
        <v>860</v>
      </c>
      <c r="D19" s="66">
        <v>860</v>
      </c>
      <c r="E19" s="79">
        <f t="shared" si="0"/>
        <v>1</v>
      </c>
      <c r="F19" s="52">
        <v>860</v>
      </c>
      <c r="G19" s="69">
        <v>860</v>
      </c>
      <c r="H19" s="70">
        <f t="shared" si="1"/>
        <v>1</v>
      </c>
    </row>
    <row r="20" spans="1:8" ht="51" customHeight="1">
      <c r="A20" s="33"/>
      <c r="B20" s="29" t="s">
        <v>149</v>
      </c>
      <c r="C20" s="66">
        <v>1010</v>
      </c>
      <c r="D20" s="66">
        <v>1044.73</v>
      </c>
      <c r="E20" s="79">
        <f t="shared" si="0"/>
        <v>1.0343861386138613</v>
      </c>
      <c r="F20" s="52">
        <v>1045</v>
      </c>
      <c r="G20" s="69">
        <v>1576</v>
      </c>
      <c r="H20" s="70">
        <f t="shared" si="1"/>
        <v>1.508133971291866</v>
      </c>
    </row>
    <row r="21" spans="1:8" ht="53.25" customHeight="1">
      <c r="A21" s="33"/>
      <c r="B21" s="29" t="s">
        <v>151</v>
      </c>
      <c r="C21" s="66">
        <v>1435</v>
      </c>
      <c r="D21" s="66">
        <v>1370.8</v>
      </c>
      <c r="E21" s="79">
        <f t="shared" si="0"/>
        <v>0.9552613240418119</v>
      </c>
      <c r="F21" s="52">
        <v>1446.5</v>
      </c>
      <c r="G21" s="69">
        <v>1400.85</v>
      </c>
      <c r="H21" s="70">
        <f t="shared" si="1"/>
        <v>0.9684410646387832</v>
      </c>
    </row>
    <row r="22" spans="1:8" ht="66.75" customHeight="1">
      <c r="A22" s="33"/>
      <c r="B22" s="29" t="s">
        <v>152</v>
      </c>
      <c r="C22" s="66">
        <v>2852.56</v>
      </c>
      <c r="D22" s="66">
        <v>2746.91</v>
      </c>
      <c r="E22" s="79">
        <f t="shared" si="0"/>
        <v>0.9629630928008526</v>
      </c>
      <c r="F22" s="52">
        <v>3146.47</v>
      </c>
      <c r="G22" s="69">
        <v>3146.47</v>
      </c>
      <c r="H22" s="70">
        <f t="shared" si="1"/>
        <v>1</v>
      </c>
    </row>
    <row r="23" spans="1:8" ht="45.75" customHeight="1">
      <c r="A23" s="33"/>
      <c r="B23" s="29" t="s">
        <v>153</v>
      </c>
      <c r="C23" s="66">
        <v>50</v>
      </c>
      <c r="D23" s="66">
        <v>46</v>
      </c>
      <c r="E23" s="79">
        <f t="shared" si="0"/>
        <v>0.92</v>
      </c>
      <c r="F23" s="52">
        <v>700</v>
      </c>
      <c r="G23" s="69">
        <v>1007.1</v>
      </c>
      <c r="H23" s="70">
        <f t="shared" si="1"/>
        <v>1.4387142857142858</v>
      </c>
    </row>
    <row r="24" spans="1:8" ht="44.25" customHeight="1">
      <c r="A24" s="33"/>
      <c r="B24" s="75" t="s">
        <v>154</v>
      </c>
      <c r="C24" s="66">
        <v>140</v>
      </c>
      <c r="D24" s="66">
        <v>95</v>
      </c>
      <c r="E24" s="79">
        <f t="shared" si="0"/>
        <v>0.6785714285714286</v>
      </c>
      <c r="F24" s="52">
        <v>1370</v>
      </c>
      <c r="G24" s="69">
        <v>1330.06</v>
      </c>
      <c r="H24" s="70">
        <f t="shared" si="1"/>
        <v>0.9708467153284671</v>
      </c>
    </row>
    <row r="25" spans="1:8" ht="43.5" customHeight="1">
      <c r="A25" s="33"/>
      <c r="B25" s="75" t="s">
        <v>155</v>
      </c>
      <c r="C25" s="66">
        <v>664.33</v>
      </c>
      <c r="D25" s="66">
        <v>664.05</v>
      </c>
      <c r="E25" s="79">
        <f t="shared" si="0"/>
        <v>0.999578522722141</v>
      </c>
      <c r="F25" s="52">
        <v>875</v>
      </c>
      <c r="G25" s="69">
        <v>1099.8</v>
      </c>
      <c r="H25" s="70">
        <f t="shared" si="1"/>
        <v>1.2569142857142857</v>
      </c>
    </row>
    <row r="26" spans="1:11" ht="45.75" customHeight="1">
      <c r="A26" s="33"/>
      <c r="B26" s="75" t="s">
        <v>156</v>
      </c>
      <c r="C26" s="66">
        <v>2970.8</v>
      </c>
      <c r="D26" s="66">
        <v>3277.78</v>
      </c>
      <c r="E26" s="79">
        <f t="shared" si="0"/>
        <v>1.1033324357075536</v>
      </c>
      <c r="F26" s="52">
        <v>1956.79</v>
      </c>
      <c r="G26" s="69">
        <v>2970.3</v>
      </c>
      <c r="H26" s="70">
        <f t="shared" si="1"/>
        <v>1.5179452061795085</v>
      </c>
      <c r="K26" s="82">
        <v>10</v>
      </c>
    </row>
    <row r="27" spans="1:8" ht="20.25">
      <c r="A27" s="33"/>
      <c r="B27" s="60" t="s">
        <v>88</v>
      </c>
      <c r="C27" s="66"/>
      <c r="D27" s="66"/>
      <c r="E27" s="79"/>
      <c r="F27" s="52"/>
      <c r="G27" s="69"/>
      <c r="H27" s="70"/>
    </row>
    <row r="28" spans="1:8" ht="31.5">
      <c r="A28" s="33"/>
      <c r="B28" s="29" t="s">
        <v>157</v>
      </c>
      <c r="C28" s="66">
        <v>100</v>
      </c>
      <c r="D28" s="66">
        <v>100</v>
      </c>
      <c r="E28" s="79">
        <f>D28/C28</f>
        <v>1</v>
      </c>
      <c r="F28" s="52">
        <v>100</v>
      </c>
      <c r="G28" s="69">
        <v>100</v>
      </c>
      <c r="H28" s="70">
        <f aca="true" t="shared" si="2" ref="H28:H34">G28/F28</f>
        <v>1</v>
      </c>
    </row>
    <row r="29" spans="1:8" ht="20.25" hidden="1">
      <c r="A29" s="33"/>
      <c r="B29" s="29"/>
      <c r="C29" s="51"/>
      <c r="D29" s="51"/>
      <c r="E29" s="51"/>
      <c r="F29" s="51"/>
      <c r="G29" s="53"/>
      <c r="H29" s="52" t="e">
        <f t="shared" si="2"/>
        <v>#DIV/0!</v>
      </c>
    </row>
    <row r="30" spans="1:8" ht="20.25" hidden="1">
      <c r="A30" s="33"/>
      <c r="B30" s="29"/>
      <c r="C30" s="51"/>
      <c r="D30" s="51"/>
      <c r="E30" s="51"/>
      <c r="F30" s="51"/>
      <c r="G30" s="53"/>
      <c r="H30" s="52" t="e">
        <f t="shared" si="2"/>
        <v>#DIV/0!</v>
      </c>
    </row>
    <row r="31" spans="1:8" ht="20.25" hidden="1">
      <c r="A31" s="33"/>
      <c r="B31" s="29"/>
      <c r="C31" s="51"/>
      <c r="D31" s="51"/>
      <c r="E31" s="51"/>
      <c r="F31" s="51"/>
      <c r="G31" s="53"/>
      <c r="H31" s="52" t="e">
        <f t="shared" si="2"/>
        <v>#DIV/0!</v>
      </c>
    </row>
    <row r="32" spans="1:8" ht="20.25" hidden="1">
      <c r="A32" s="33"/>
      <c r="B32" s="29"/>
      <c r="C32" s="51"/>
      <c r="D32" s="51"/>
      <c r="E32" s="51"/>
      <c r="F32" s="51"/>
      <c r="G32" s="53"/>
      <c r="H32" s="52" t="e">
        <f t="shared" si="2"/>
        <v>#DIV/0!</v>
      </c>
    </row>
    <row r="33" spans="1:8" ht="22.5" customHeight="1" hidden="1">
      <c r="A33" s="33"/>
      <c r="B33" s="29"/>
      <c r="C33" s="51"/>
      <c r="D33" s="51"/>
      <c r="E33" s="51"/>
      <c r="F33" s="51"/>
      <c r="G33" s="53"/>
      <c r="H33" s="52" t="e">
        <f t="shared" si="2"/>
        <v>#DIV/0!</v>
      </c>
    </row>
    <row r="34" spans="1:8" ht="22.5" customHeight="1" hidden="1">
      <c r="A34" s="33"/>
      <c r="B34" s="29"/>
      <c r="C34" s="51"/>
      <c r="D34" s="51"/>
      <c r="E34" s="51"/>
      <c r="F34" s="51"/>
      <c r="G34" s="53"/>
      <c r="H34" s="52" t="e">
        <f t="shared" si="2"/>
        <v>#DIV/0!</v>
      </c>
    </row>
    <row r="35" ht="12.75">
      <c r="C35" s="58"/>
    </row>
    <row r="36" s="67" customFormat="1" ht="18.75">
      <c r="C36" s="80" t="s">
        <v>86</v>
      </c>
    </row>
    <row r="37" s="67" customFormat="1" ht="12.75"/>
    <row r="38" spans="1:2" s="67" customFormat="1" ht="18">
      <c r="A38" s="68" t="s">
        <v>87</v>
      </c>
      <c r="B38" s="68" t="s">
        <v>95</v>
      </c>
    </row>
    <row r="39" spans="1:11" s="67" customFormat="1" ht="58.5" customHeight="1">
      <c r="A39" s="68"/>
      <c r="B39" s="102" t="s">
        <v>251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7" customFormat="1" ht="66.75" customHeight="1">
      <c r="A40" s="68"/>
      <c r="B40" s="102" t="s">
        <v>252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2" s="67" customFormat="1" ht="25.5" customHeight="1">
      <c r="A41" s="68"/>
      <c r="B41" s="68" t="s">
        <v>96</v>
      </c>
    </row>
    <row r="42" s="67" customFormat="1" ht="9" customHeight="1">
      <c r="A42" s="68"/>
    </row>
    <row r="43" spans="1:2" s="67" customFormat="1" ht="19.5" customHeight="1">
      <c r="A43" s="68"/>
      <c r="B43" s="81" t="s">
        <v>112</v>
      </c>
    </row>
    <row r="44" spans="1:11" s="67" customFormat="1" ht="23.25" customHeight="1">
      <c r="A44" s="68"/>
      <c r="B44" s="108" t="s">
        <v>213</v>
      </c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2" s="67" customFormat="1" ht="18">
      <c r="A45" s="68" t="s">
        <v>90</v>
      </c>
      <c r="B45" s="68" t="s">
        <v>91</v>
      </c>
    </row>
    <row r="46" spans="1:2" s="67" customFormat="1" ht="24" customHeight="1">
      <c r="A46" s="68"/>
      <c r="B46" s="68" t="s">
        <v>94</v>
      </c>
    </row>
    <row r="47" spans="1:2" s="67" customFormat="1" ht="7.5" customHeight="1">
      <c r="A47" s="68"/>
      <c r="B47" s="68"/>
    </row>
    <row r="48" spans="1:2" s="67" customFormat="1" ht="18">
      <c r="A48" s="68"/>
      <c r="B48" s="68" t="s">
        <v>111</v>
      </c>
    </row>
    <row r="49" spans="1:11" ht="18" hidden="1">
      <c r="A49" s="61"/>
      <c r="B49" s="73" t="s">
        <v>98</v>
      </c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8">
      <c r="A50" s="61" t="s">
        <v>92</v>
      </c>
      <c r="B50" s="68" t="s">
        <v>93</v>
      </c>
      <c r="C50" s="67"/>
      <c r="D50" s="67"/>
      <c r="E50" s="67"/>
      <c r="F50" s="67"/>
      <c r="G50" s="67"/>
      <c r="H50" s="67"/>
      <c r="I50" s="67"/>
      <c r="J50" s="67"/>
      <c r="K50" s="67"/>
    </row>
    <row r="51" s="67" customFormat="1" ht="21">
      <c r="B51" s="68" t="s">
        <v>214</v>
      </c>
    </row>
    <row r="52" s="67" customFormat="1" ht="21">
      <c r="B52" s="68" t="s">
        <v>215</v>
      </c>
    </row>
    <row r="53" s="67" customFormat="1" ht="21">
      <c r="B53" s="68" t="s">
        <v>97</v>
      </c>
    </row>
    <row r="54" s="67" customFormat="1" ht="18">
      <c r="C54" s="68" t="s">
        <v>102</v>
      </c>
    </row>
    <row r="55" s="67" customFormat="1" ht="24" customHeight="1">
      <c r="B55" s="68" t="s">
        <v>99</v>
      </c>
    </row>
    <row r="56" s="67" customFormat="1" ht="27" customHeight="1">
      <c r="B56" s="68" t="s">
        <v>103</v>
      </c>
    </row>
    <row r="57" s="67" customFormat="1" ht="24" customHeight="1">
      <c r="B57" s="68" t="s">
        <v>216</v>
      </c>
    </row>
    <row r="58" spans="2:11" s="67" customFormat="1" ht="44.25" customHeight="1">
      <c r="B58" s="102" t="s">
        <v>104</v>
      </c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 ht="12.7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 ht="38.25" customHeight="1">
      <c r="B60" s="102" t="s">
        <v>107</v>
      </c>
      <c r="C60" s="102"/>
      <c r="D60" s="102"/>
      <c r="E60" s="102"/>
      <c r="F60" s="102"/>
      <c r="G60" s="102"/>
      <c r="H60" s="102"/>
      <c r="I60" s="102"/>
      <c r="J60" s="102"/>
      <c r="K60" s="102"/>
    </row>
  </sheetData>
  <sheetProtection/>
  <mergeCells count="14">
    <mergeCell ref="C5:H5"/>
    <mergeCell ref="B3:H3"/>
    <mergeCell ref="B39:K39"/>
    <mergeCell ref="B40:K40"/>
    <mergeCell ref="B44:K44"/>
    <mergeCell ref="B58:K58"/>
    <mergeCell ref="B60:K60"/>
    <mergeCell ref="B2:F2"/>
    <mergeCell ref="B14:B15"/>
    <mergeCell ref="C9:H9"/>
    <mergeCell ref="B4:F4"/>
    <mergeCell ref="C14:E14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0"/>
  <sheetViews>
    <sheetView view="pageBreakPreview" zoomScale="60" workbookViewId="0" topLeftCell="A1">
      <selection activeCell="C7" sqref="C7:H7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33"/>
      <c r="B1" s="65" t="s">
        <v>144</v>
      </c>
      <c r="C1" s="33"/>
      <c r="D1" s="33"/>
      <c r="E1" s="33"/>
      <c r="F1" s="38"/>
      <c r="G1" s="33"/>
      <c r="H1" s="33"/>
    </row>
    <row r="2" spans="1:8" ht="20.25">
      <c r="A2" s="33"/>
      <c r="B2" s="103" t="s">
        <v>72</v>
      </c>
      <c r="C2" s="103"/>
      <c r="D2" s="103"/>
      <c r="E2" s="103"/>
      <c r="F2" s="103"/>
      <c r="G2" s="33"/>
      <c r="H2" s="33"/>
    </row>
    <row r="3" spans="1:8" ht="42.75" customHeight="1">
      <c r="A3" s="33"/>
      <c r="B3" s="111" t="s">
        <v>109</v>
      </c>
      <c r="C3" s="111"/>
      <c r="D3" s="111"/>
      <c r="E3" s="111"/>
      <c r="F3" s="111"/>
      <c r="G3" s="111"/>
      <c r="H3" s="111"/>
    </row>
    <row r="4" spans="1:8" ht="20.25">
      <c r="A4" s="33"/>
      <c r="B4" s="103" t="s">
        <v>73</v>
      </c>
      <c r="C4" s="103"/>
      <c r="D4" s="103"/>
      <c r="E4" s="103"/>
      <c r="F4" s="103"/>
      <c r="G4" s="33"/>
      <c r="H4" s="33"/>
    </row>
    <row r="5" spans="1:8" ht="42" customHeight="1">
      <c r="A5" s="33"/>
      <c r="B5" s="57" t="s">
        <v>81</v>
      </c>
      <c r="C5" s="106" t="s">
        <v>145</v>
      </c>
      <c r="D5" s="106"/>
      <c r="E5" s="106"/>
      <c r="F5" s="106"/>
      <c r="G5" s="106"/>
      <c r="H5" s="106"/>
    </row>
    <row r="6" spans="1:8" ht="20.25">
      <c r="A6" s="33"/>
      <c r="B6" s="33"/>
      <c r="C6" s="35"/>
      <c r="D6" s="33"/>
      <c r="E6" s="33"/>
      <c r="F6" s="33"/>
      <c r="G6" s="34"/>
      <c r="H6" s="34"/>
    </row>
    <row r="7" spans="1:8" ht="43.5" customHeight="1">
      <c r="A7" s="33"/>
      <c r="B7" s="47" t="s">
        <v>82</v>
      </c>
      <c r="C7" s="106" t="s">
        <v>146</v>
      </c>
      <c r="D7" s="106"/>
      <c r="E7" s="106"/>
      <c r="F7" s="106"/>
      <c r="G7" s="106"/>
      <c r="H7" s="106"/>
    </row>
    <row r="8" spans="1:8" ht="21.75" customHeight="1">
      <c r="A8" s="33"/>
      <c r="B8" s="54"/>
      <c r="C8" s="36"/>
      <c r="D8" s="36"/>
      <c r="E8" s="36"/>
      <c r="F8" s="36"/>
      <c r="G8" s="55"/>
      <c r="H8" s="55"/>
    </row>
    <row r="9" spans="1:11" ht="42.75" customHeight="1">
      <c r="A9" s="33"/>
      <c r="B9" s="47" t="s">
        <v>128</v>
      </c>
      <c r="C9" s="106" t="s">
        <v>160</v>
      </c>
      <c r="D9" s="106"/>
      <c r="E9" s="106"/>
      <c r="F9" s="106"/>
      <c r="G9" s="106"/>
      <c r="H9" s="106"/>
      <c r="I9" s="14"/>
      <c r="J9" s="14"/>
      <c r="K9" s="14"/>
    </row>
    <row r="10" spans="1:8" ht="12.75" customHeight="1">
      <c r="A10" s="33"/>
      <c r="B10" s="35"/>
      <c r="C10" s="33"/>
      <c r="D10" s="33"/>
      <c r="E10" s="33"/>
      <c r="F10" s="33"/>
      <c r="G10" s="33"/>
      <c r="H10" s="33"/>
    </row>
    <row r="11" spans="1:8" ht="12.75" customHeight="1">
      <c r="A11" s="33"/>
      <c r="B11" s="36"/>
      <c r="C11" s="33"/>
      <c r="D11" s="33"/>
      <c r="E11" s="33"/>
      <c r="F11" s="33"/>
      <c r="G11" s="33"/>
      <c r="H11" s="33"/>
    </row>
    <row r="12" spans="1:8" ht="20.25">
      <c r="A12" s="33"/>
      <c r="B12" s="36" t="s">
        <v>84</v>
      </c>
      <c r="C12" s="33"/>
      <c r="D12" s="33"/>
      <c r="E12" s="33"/>
      <c r="F12" s="33"/>
      <c r="G12" s="33"/>
      <c r="H12" s="33"/>
    </row>
    <row r="13" spans="1:8" ht="20.25">
      <c r="A13" s="33"/>
      <c r="B13" s="36"/>
      <c r="C13" s="33"/>
      <c r="D13" s="33"/>
      <c r="E13" s="33"/>
      <c r="F13" s="33"/>
      <c r="G13" s="33"/>
      <c r="H13" s="33"/>
    </row>
    <row r="14" spans="1:8" ht="25.5" customHeight="1">
      <c r="A14" s="33"/>
      <c r="B14" s="104" t="s">
        <v>74</v>
      </c>
      <c r="C14" s="104" t="s">
        <v>75</v>
      </c>
      <c r="D14" s="104"/>
      <c r="E14" s="104"/>
      <c r="F14" s="104" t="s">
        <v>76</v>
      </c>
      <c r="G14" s="104"/>
      <c r="H14" s="104"/>
    </row>
    <row r="15" spans="1:8" ht="37.5">
      <c r="A15" s="33"/>
      <c r="B15" s="104"/>
      <c r="C15" s="52" t="s">
        <v>77</v>
      </c>
      <c r="D15" s="52" t="s">
        <v>78</v>
      </c>
      <c r="E15" s="52" t="s">
        <v>79</v>
      </c>
      <c r="F15" s="52" t="s">
        <v>77</v>
      </c>
      <c r="G15" s="52" t="s">
        <v>78</v>
      </c>
      <c r="H15" s="52" t="s">
        <v>79</v>
      </c>
    </row>
    <row r="16" spans="1:8" ht="18.75" customHeight="1">
      <c r="A16" s="33"/>
      <c r="B16" s="60" t="s">
        <v>80</v>
      </c>
      <c r="C16" s="78"/>
      <c r="D16" s="66"/>
      <c r="E16" s="52"/>
      <c r="F16" s="52"/>
      <c r="G16" s="69"/>
      <c r="H16" s="70"/>
    </row>
    <row r="17" spans="1:8" ht="38.25" customHeight="1">
      <c r="A17" s="33"/>
      <c r="B17" s="29" t="s">
        <v>147</v>
      </c>
      <c r="C17" s="66">
        <v>1928.57</v>
      </c>
      <c r="D17" s="66">
        <v>2122.38</v>
      </c>
      <c r="E17" s="79">
        <f aca="true" t="shared" si="0" ref="E17:E26">D17/C17</f>
        <v>1.1004941485141841</v>
      </c>
      <c r="F17" s="52">
        <v>1760</v>
      </c>
      <c r="G17" s="69">
        <v>1722.5</v>
      </c>
      <c r="H17" s="70">
        <f aca="true" t="shared" si="1" ref="H17:H26">G17/F17</f>
        <v>0.9786931818181818</v>
      </c>
    </row>
    <row r="18" spans="1:8" ht="47.25" customHeight="1">
      <c r="A18" s="33"/>
      <c r="B18" s="29" t="s">
        <v>148</v>
      </c>
      <c r="C18" s="66">
        <v>10320</v>
      </c>
      <c r="D18" s="66">
        <v>10320</v>
      </c>
      <c r="E18" s="79">
        <f t="shared" si="0"/>
        <v>1</v>
      </c>
      <c r="F18" s="52">
        <v>10320</v>
      </c>
      <c r="G18" s="69">
        <v>10320</v>
      </c>
      <c r="H18" s="70">
        <f t="shared" si="1"/>
        <v>1</v>
      </c>
    </row>
    <row r="19" spans="1:8" ht="50.25" customHeight="1">
      <c r="A19" s="33"/>
      <c r="B19" s="29" t="s">
        <v>150</v>
      </c>
      <c r="C19" s="66">
        <v>860</v>
      </c>
      <c r="D19" s="66">
        <v>860</v>
      </c>
      <c r="E19" s="79">
        <f t="shared" si="0"/>
        <v>1</v>
      </c>
      <c r="F19" s="52">
        <v>860</v>
      </c>
      <c r="G19" s="69">
        <v>860</v>
      </c>
      <c r="H19" s="70">
        <f t="shared" si="1"/>
        <v>1</v>
      </c>
    </row>
    <row r="20" spans="1:8" ht="51" customHeight="1">
      <c r="A20" s="33"/>
      <c r="B20" s="29" t="s">
        <v>149</v>
      </c>
      <c r="C20" s="66">
        <v>1010</v>
      </c>
      <c r="D20" s="66">
        <v>1044.73</v>
      </c>
      <c r="E20" s="79">
        <f t="shared" si="0"/>
        <v>1.0343861386138613</v>
      </c>
      <c r="F20" s="52">
        <v>1045</v>
      </c>
      <c r="G20" s="69">
        <v>1576</v>
      </c>
      <c r="H20" s="70">
        <f t="shared" si="1"/>
        <v>1.508133971291866</v>
      </c>
    </row>
    <row r="21" spans="1:8" ht="53.25" customHeight="1">
      <c r="A21" s="33"/>
      <c r="B21" s="29" t="s">
        <v>151</v>
      </c>
      <c r="C21" s="66">
        <v>1435</v>
      </c>
      <c r="D21" s="66">
        <v>1370.8</v>
      </c>
      <c r="E21" s="79">
        <f t="shared" si="0"/>
        <v>0.9552613240418119</v>
      </c>
      <c r="F21" s="52">
        <v>1446.5</v>
      </c>
      <c r="G21" s="69">
        <v>1400.85</v>
      </c>
      <c r="H21" s="70">
        <f t="shared" si="1"/>
        <v>0.9684410646387832</v>
      </c>
    </row>
    <row r="22" spans="1:8" ht="66.75" customHeight="1">
      <c r="A22" s="33"/>
      <c r="B22" s="29" t="s">
        <v>152</v>
      </c>
      <c r="C22" s="66">
        <v>2852.56</v>
      </c>
      <c r="D22" s="66">
        <v>2746.91</v>
      </c>
      <c r="E22" s="79">
        <f t="shared" si="0"/>
        <v>0.9629630928008526</v>
      </c>
      <c r="F22" s="52">
        <v>3146.47</v>
      </c>
      <c r="G22" s="69">
        <v>3146.47</v>
      </c>
      <c r="H22" s="70">
        <f t="shared" si="1"/>
        <v>1</v>
      </c>
    </row>
    <row r="23" spans="1:8" ht="45.75" customHeight="1">
      <c r="A23" s="33"/>
      <c r="B23" s="29" t="s">
        <v>153</v>
      </c>
      <c r="C23" s="66">
        <v>50</v>
      </c>
      <c r="D23" s="66">
        <v>46</v>
      </c>
      <c r="E23" s="79">
        <f t="shared" si="0"/>
        <v>0.92</v>
      </c>
      <c r="F23" s="52">
        <v>700</v>
      </c>
      <c r="G23" s="69">
        <v>1007.1</v>
      </c>
      <c r="H23" s="70">
        <f t="shared" si="1"/>
        <v>1.4387142857142858</v>
      </c>
    </row>
    <row r="24" spans="1:8" ht="44.25" customHeight="1">
      <c r="A24" s="33"/>
      <c r="B24" s="75" t="s">
        <v>154</v>
      </c>
      <c r="C24" s="66">
        <v>140</v>
      </c>
      <c r="D24" s="66">
        <v>95</v>
      </c>
      <c r="E24" s="79">
        <f t="shared" si="0"/>
        <v>0.6785714285714286</v>
      </c>
      <c r="F24" s="52">
        <v>1370</v>
      </c>
      <c r="G24" s="69">
        <v>1330.06</v>
      </c>
      <c r="H24" s="70">
        <f t="shared" si="1"/>
        <v>0.9708467153284671</v>
      </c>
    </row>
    <row r="25" spans="1:8" ht="43.5" customHeight="1">
      <c r="A25" s="33"/>
      <c r="B25" s="75" t="s">
        <v>155</v>
      </c>
      <c r="C25" s="66">
        <v>664.33</v>
      </c>
      <c r="D25" s="66">
        <v>664.05</v>
      </c>
      <c r="E25" s="79">
        <f t="shared" si="0"/>
        <v>0.999578522722141</v>
      </c>
      <c r="F25" s="52">
        <v>875</v>
      </c>
      <c r="G25" s="69">
        <v>1099.8</v>
      </c>
      <c r="H25" s="70">
        <f t="shared" si="1"/>
        <v>1.2569142857142857</v>
      </c>
    </row>
    <row r="26" spans="1:11" ht="45.75" customHeight="1">
      <c r="A26" s="33"/>
      <c r="B26" s="75" t="s">
        <v>156</v>
      </c>
      <c r="C26" s="66">
        <v>2970.8</v>
      </c>
      <c r="D26" s="66">
        <v>3277.78</v>
      </c>
      <c r="E26" s="79">
        <f t="shared" si="0"/>
        <v>1.1033324357075536</v>
      </c>
      <c r="F26" s="52">
        <v>1956.79</v>
      </c>
      <c r="G26" s="69">
        <v>2970.3</v>
      </c>
      <c r="H26" s="70">
        <f t="shared" si="1"/>
        <v>1.5179452061795085</v>
      </c>
      <c r="K26" s="82">
        <v>10</v>
      </c>
    </row>
    <row r="27" spans="1:8" ht="20.25">
      <c r="A27" s="33"/>
      <c r="B27" s="60" t="s">
        <v>88</v>
      </c>
      <c r="C27" s="66"/>
      <c r="D27" s="66"/>
      <c r="E27" s="79"/>
      <c r="F27" s="52"/>
      <c r="G27" s="69"/>
      <c r="H27" s="70"/>
    </row>
    <row r="28" spans="1:8" ht="31.5">
      <c r="A28" s="33"/>
      <c r="B28" s="29" t="s">
        <v>157</v>
      </c>
      <c r="C28" s="66">
        <v>100</v>
      </c>
      <c r="D28" s="66">
        <v>100</v>
      </c>
      <c r="E28" s="79">
        <f>D28/C28</f>
        <v>1</v>
      </c>
      <c r="F28" s="52">
        <v>100</v>
      </c>
      <c r="G28" s="69">
        <v>100</v>
      </c>
      <c r="H28" s="70">
        <f aca="true" t="shared" si="2" ref="H28:H34">G28/F28</f>
        <v>1</v>
      </c>
    </row>
    <row r="29" spans="1:8" ht="20.25" hidden="1">
      <c r="A29" s="33"/>
      <c r="B29" s="29"/>
      <c r="C29" s="51"/>
      <c r="D29" s="51"/>
      <c r="E29" s="51"/>
      <c r="F29" s="51"/>
      <c r="G29" s="53"/>
      <c r="H29" s="52" t="e">
        <f t="shared" si="2"/>
        <v>#DIV/0!</v>
      </c>
    </row>
    <row r="30" spans="1:8" ht="20.25" hidden="1">
      <c r="A30" s="33"/>
      <c r="B30" s="29"/>
      <c r="C30" s="51"/>
      <c r="D30" s="51"/>
      <c r="E30" s="51"/>
      <c r="F30" s="51"/>
      <c r="G30" s="53"/>
      <c r="H30" s="52" t="e">
        <f t="shared" si="2"/>
        <v>#DIV/0!</v>
      </c>
    </row>
    <row r="31" spans="1:8" ht="20.25" hidden="1">
      <c r="A31" s="33"/>
      <c r="B31" s="29"/>
      <c r="C31" s="51"/>
      <c r="D31" s="51"/>
      <c r="E31" s="51"/>
      <c r="F31" s="51"/>
      <c r="G31" s="53"/>
      <c r="H31" s="52" t="e">
        <f t="shared" si="2"/>
        <v>#DIV/0!</v>
      </c>
    </row>
    <row r="32" spans="1:8" ht="20.25" hidden="1">
      <c r="A32" s="33"/>
      <c r="B32" s="29"/>
      <c r="C32" s="51"/>
      <c r="D32" s="51"/>
      <c r="E32" s="51"/>
      <c r="F32" s="51"/>
      <c r="G32" s="53"/>
      <c r="H32" s="52" t="e">
        <f t="shared" si="2"/>
        <v>#DIV/0!</v>
      </c>
    </row>
    <row r="33" spans="1:8" ht="22.5" customHeight="1" hidden="1">
      <c r="A33" s="33"/>
      <c r="B33" s="29"/>
      <c r="C33" s="51"/>
      <c r="D33" s="51"/>
      <c r="E33" s="51"/>
      <c r="F33" s="51"/>
      <c r="G33" s="53"/>
      <c r="H33" s="52" t="e">
        <f t="shared" si="2"/>
        <v>#DIV/0!</v>
      </c>
    </row>
    <row r="34" spans="1:8" ht="22.5" customHeight="1" hidden="1">
      <c r="A34" s="33"/>
      <c r="B34" s="29"/>
      <c r="C34" s="51"/>
      <c r="D34" s="51"/>
      <c r="E34" s="51"/>
      <c r="F34" s="51"/>
      <c r="G34" s="53"/>
      <c r="H34" s="52" t="e">
        <f t="shared" si="2"/>
        <v>#DIV/0!</v>
      </c>
    </row>
    <row r="35" ht="12.75">
      <c r="C35" s="58"/>
    </row>
    <row r="36" s="67" customFormat="1" ht="18.75">
      <c r="C36" s="80" t="s">
        <v>86</v>
      </c>
    </row>
    <row r="37" s="67" customFormat="1" ht="12.75"/>
    <row r="38" spans="1:2" s="67" customFormat="1" ht="18">
      <c r="A38" s="68" t="s">
        <v>87</v>
      </c>
      <c r="B38" s="68" t="s">
        <v>95</v>
      </c>
    </row>
    <row r="39" spans="1:11" s="67" customFormat="1" ht="58.5" customHeight="1">
      <c r="A39" s="68"/>
      <c r="B39" s="102" t="s">
        <v>251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7" customFormat="1" ht="66.75" customHeight="1">
      <c r="A40" s="68"/>
      <c r="B40" s="102" t="s">
        <v>252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2" s="67" customFormat="1" ht="25.5" customHeight="1">
      <c r="A41" s="68"/>
      <c r="B41" s="68" t="s">
        <v>96</v>
      </c>
    </row>
    <row r="42" s="67" customFormat="1" ht="9" customHeight="1">
      <c r="A42" s="68"/>
    </row>
    <row r="43" spans="1:2" s="67" customFormat="1" ht="19.5" customHeight="1">
      <c r="A43" s="68"/>
      <c r="B43" s="81" t="s">
        <v>112</v>
      </c>
    </row>
    <row r="44" spans="1:11" s="67" customFormat="1" ht="23.25" customHeight="1">
      <c r="A44" s="68"/>
      <c r="B44" s="108" t="s">
        <v>213</v>
      </c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2" s="67" customFormat="1" ht="18">
      <c r="A45" s="68" t="s">
        <v>90</v>
      </c>
      <c r="B45" s="68" t="s">
        <v>91</v>
      </c>
    </row>
    <row r="46" spans="1:2" s="67" customFormat="1" ht="24" customHeight="1">
      <c r="A46" s="68"/>
      <c r="B46" s="68" t="s">
        <v>94</v>
      </c>
    </row>
    <row r="47" spans="1:2" s="67" customFormat="1" ht="7.5" customHeight="1">
      <c r="A47" s="68"/>
      <c r="B47" s="68"/>
    </row>
    <row r="48" spans="1:2" s="67" customFormat="1" ht="18">
      <c r="A48" s="68"/>
      <c r="B48" s="68" t="s">
        <v>111</v>
      </c>
    </row>
    <row r="49" spans="1:11" ht="18" hidden="1">
      <c r="A49" s="61"/>
      <c r="B49" s="73" t="s">
        <v>98</v>
      </c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8">
      <c r="A50" s="61" t="s">
        <v>92</v>
      </c>
      <c r="B50" s="68" t="s">
        <v>93</v>
      </c>
      <c r="C50" s="67"/>
      <c r="D50" s="67"/>
      <c r="E50" s="67"/>
      <c r="F50" s="67"/>
      <c r="G50" s="67"/>
      <c r="H50" s="67"/>
      <c r="I50" s="67"/>
      <c r="J50" s="67"/>
      <c r="K50" s="67"/>
    </row>
    <row r="51" s="67" customFormat="1" ht="21">
      <c r="B51" s="68" t="s">
        <v>214</v>
      </c>
    </row>
    <row r="52" s="67" customFormat="1" ht="21">
      <c r="B52" s="68" t="s">
        <v>215</v>
      </c>
    </row>
    <row r="53" s="67" customFormat="1" ht="21">
      <c r="B53" s="68" t="s">
        <v>97</v>
      </c>
    </row>
    <row r="54" s="67" customFormat="1" ht="18">
      <c r="C54" s="68" t="s">
        <v>102</v>
      </c>
    </row>
    <row r="55" s="67" customFormat="1" ht="24" customHeight="1">
      <c r="B55" s="68" t="s">
        <v>99</v>
      </c>
    </row>
    <row r="56" s="67" customFormat="1" ht="27" customHeight="1">
      <c r="B56" s="68" t="s">
        <v>103</v>
      </c>
    </row>
    <row r="57" s="67" customFormat="1" ht="24" customHeight="1">
      <c r="B57" s="68" t="s">
        <v>216</v>
      </c>
    </row>
    <row r="58" spans="2:11" s="67" customFormat="1" ht="44.25" customHeight="1">
      <c r="B58" s="102" t="s">
        <v>104</v>
      </c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 ht="12.7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 ht="38.25" customHeight="1">
      <c r="B60" s="102" t="s">
        <v>107</v>
      </c>
      <c r="C60" s="102"/>
      <c r="D60" s="102"/>
      <c r="E60" s="102"/>
      <c r="F60" s="102"/>
      <c r="G60" s="102"/>
      <c r="H60" s="102"/>
      <c r="I60" s="102"/>
      <c r="J60" s="102"/>
      <c r="K60" s="102"/>
    </row>
  </sheetData>
  <sheetProtection/>
  <mergeCells count="14">
    <mergeCell ref="B44:K44"/>
    <mergeCell ref="B58:K58"/>
    <mergeCell ref="B60:K60"/>
    <mergeCell ref="B2:F2"/>
    <mergeCell ref="B14:B15"/>
    <mergeCell ref="C9:H9"/>
    <mergeCell ref="B4:F4"/>
    <mergeCell ref="C14:E14"/>
    <mergeCell ref="F14:H14"/>
    <mergeCell ref="C7:H7"/>
    <mergeCell ref="C5:H5"/>
    <mergeCell ref="B3:H3"/>
    <mergeCell ref="B39:K39"/>
    <mergeCell ref="B40:K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2019-03-21T10:57:09Z</cp:lastPrinted>
  <dcterms:created xsi:type="dcterms:W3CDTF">1996-10-08T23:32:33Z</dcterms:created>
  <dcterms:modified xsi:type="dcterms:W3CDTF">2020-04-08T18:55:29Z</dcterms:modified>
  <cp:category/>
  <cp:version/>
  <cp:contentType/>
  <cp:contentStatus/>
</cp:coreProperties>
</file>